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/>
  <mc:AlternateContent xmlns:mc="http://schemas.openxmlformats.org/markup-compatibility/2006">
    <mc:Choice Requires="x15">
      <x15ac:absPath xmlns:x15ac="http://schemas.microsoft.com/office/spreadsheetml/2010/11/ac" url="G:\★文書組業務_1080131\網頁\"/>
    </mc:Choice>
  </mc:AlternateContent>
  <xr:revisionPtr revIDLastSave="0" documentId="8_{812655FE-48FB-41B2-B14F-B3A5990B78AC}" xr6:coauthVersionLast="36" xr6:coauthVersionMax="36" xr10:uidLastSave="{00000000-0000-0000-0000-000000000000}"/>
  <bookViews>
    <workbookView xWindow="-120" yWindow="-120" windowWidth="20730" windowHeight="11160" tabRatio="807" xr2:uid="{00000000-000D-0000-FFFF-FFFF00000000}"/>
  </bookViews>
  <sheets>
    <sheet name="小學目錄" sheetId="11" r:id="rId1"/>
    <sheet name="110小學" sheetId="1" r:id="rId2"/>
    <sheet name="中學目錄" sheetId="10" r:id="rId3"/>
    <sheet name="110中學" sheetId="3" r:id="rId4"/>
    <sheet name="市立高中職目錄" sheetId="12" r:id="rId5"/>
    <sheet name="110市立高中職" sheetId="13" r:id="rId6"/>
    <sheet name="公私立高中職目錄" sheetId="8" r:id="rId7"/>
    <sheet name="110公私立高中職" sheetId="4" r:id="rId8"/>
    <sheet name="大專院校目錄" sheetId="9" r:id="rId9"/>
    <sheet name="110大專院校" sheetId="5" r:id="rId10"/>
    <sheet name="市幼目錄" sheetId="7" r:id="rId11"/>
    <sheet name="110市幼" sheetId="6" r:id="rId12"/>
  </sheets>
  <definedNames>
    <definedName name="_xlnm.Print_Area" localSheetId="9">'110大專院校'!$A$1:$AI$44</definedName>
    <definedName name="_xlnm.Print_Area" localSheetId="1">'110小學'!$A$1:$OC$45</definedName>
    <definedName name="_xlnm.Print_Area" localSheetId="3">'110中學'!$A$1:$EM$45</definedName>
    <definedName name="_xlnm.Print_Area" localSheetId="7">'110公私立高中職'!$A$1:$AM$49</definedName>
    <definedName name="_xlnm.Print_Area" localSheetId="11">'110市幼'!$A$1:$R$34</definedName>
    <definedName name="_xlnm.Print_Area" localSheetId="5">'110市立高中職'!$A$1:$AK$49</definedName>
    <definedName name="_xlnm.Print_Titles" localSheetId="11">'110市幼'!$A:$A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" i="11" l="1"/>
  <c r="B46" i="3" l="1"/>
  <c r="C18" i="10" s="1"/>
  <c r="B47" i="5"/>
  <c r="B48" i="5"/>
  <c r="B45" i="5"/>
  <c r="B17" i="9" s="1"/>
  <c r="BM15" i="1"/>
  <c r="BL15" i="1"/>
  <c r="BL17" i="1" s="1"/>
  <c r="BL19" i="1" s="1"/>
  <c r="BL21" i="1" s="1"/>
  <c r="BL23" i="1" s="1"/>
  <c r="BL25" i="1" s="1"/>
  <c r="BL14" i="1"/>
  <c r="B51" i="4"/>
  <c r="B18" i="8" s="1"/>
  <c r="B36" i="6"/>
  <c r="B18" i="7" s="1"/>
  <c r="B46" i="1"/>
  <c r="C18" i="11" s="1"/>
  <c r="B37" i="6"/>
  <c r="B35" i="6"/>
  <c r="B46" i="5"/>
  <c r="B18" i="9" s="1"/>
  <c r="B52" i="4"/>
  <c r="B19" i="8" s="1"/>
  <c r="B50" i="4"/>
  <c r="B17" i="8" s="1"/>
  <c r="B52" i="13"/>
  <c r="B19" i="12" s="1"/>
  <c r="B51" i="13"/>
  <c r="B18" i="12" s="1"/>
  <c r="B50" i="13"/>
  <c r="B17" i="12" s="1"/>
  <c r="B50" i="3"/>
  <c r="E19" i="10" s="1"/>
  <c r="B49" i="3"/>
  <c r="E18" i="10" s="1"/>
  <c r="B48" i="3"/>
  <c r="C20" i="10" s="1"/>
  <c r="B47" i="3"/>
  <c r="C19" i="10" s="1"/>
  <c r="B51" i="1"/>
  <c r="E20" i="11" s="1"/>
  <c r="B50" i="1"/>
  <c r="E19" i="11" s="1"/>
  <c r="B49" i="1"/>
  <c r="E18" i="11" s="1"/>
  <c r="B48" i="1"/>
  <c r="C20" i="11" s="1"/>
  <c r="B47" i="1"/>
  <c r="C19" i="11" s="1"/>
  <c r="B51" i="3"/>
  <c r="E20" i="10" s="1"/>
  <c r="B19" i="9"/>
  <c r="B20" i="9"/>
  <c r="B19" i="7"/>
  <c r="B17" i="7"/>
  <c r="B16" i="9"/>
  <c r="B16" i="7"/>
  <c r="B16" i="8"/>
  <c r="B16" i="12"/>
  <c r="E17" i="10"/>
  <c r="C17" i="10"/>
  <c r="E17" i="1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CL41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含編餘缺1名</t>
        </r>
      </text>
    </comment>
  </commentList>
</comments>
</file>

<file path=xl/sharedStrings.xml><?xml version="1.0" encoding="utf-8"?>
<sst xmlns="http://schemas.openxmlformats.org/spreadsheetml/2006/main" count="12342" uniqueCount="6079">
  <si>
    <t>會稽國中</t>
  </si>
  <si>
    <t>市立幼兒園</t>
    <phoneticPr fontId="1" type="noConversion"/>
  </si>
  <si>
    <t>行 政 區</t>
    <phoneticPr fontId="1" type="noConversion"/>
  </si>
  <si>
    <t>學 校 名 稱</t>
    <phoneticPr fontId="1" type="noConversion"/>
  </si>
  <si>
    <t>頁數    起訖</t>
    <phoneticPr fontId="1" type="noConversion"/>
  </si>
  <si>
    <t>桃 園 區</t>
    <phoneticPr fontId="1" type="noConversion"/>
  </si>
  <si>
    <t>桃園幼兒園</t>
    <phoneticPr fontId="1" type="noConversion"/>
  </si>
  <si>
    <t>(共</t>
    <phoneticPr fontId="1" type="noConversion"/>
  </si>
  <si>
    <t>校)</t>
    <phoneticPr fontId="1" type="noConversion"/>
  </si>
  <si>
    <t>中 壢 區</t>
    <phoneticPr fontId="1" type="noConversion"/>
  </si>
  <si>
    <t>中壢幼兒園、中壢高鐵幼兒園</t>
    <phoneticPr fontId="1" type="noConversion"/>
  </si>
  <si>
    <t>平 鎮 區</t>
    <phoneticPr fontId="1" type="noConversion"/>
  </si>
  <si>
    <t>平鎮幼兒園</t>
    <phoneticPr fontId="1" type="noConversion"/>
  </si>
  <si>
    <t>(共</t>
    <phoneticPr fontId="1" type="noConversion"/>
  </si>
  <si>
    <t>校)</t>
    <phoneticPr fontId="1" type="noConversion"/>
  </si>
  <si>
    <t>楊 梅 區</t>
    <phoneticPr fontId="1" type="noConversion"/>
  </si>
  <si>
    <t>楊梅幼兒園</t>
    <phoneticPr fontId="1" type="noConversion"/>
  </si>
  <si>
    <t>龍 潭 區</t>
    <phoneticPr fontId="1" type="noConversion"/>
  </si>
  <si>
    <t>龍潭幼兒園</t>
    <phoneticPr fontId="1" type="noConversion"/>
  </si>
  <si>
    <t>大 溪 區</t>
    <phoneticPr fontId="1" type="noConversion"/>
  </si>
  <si>
    <t>大溪幼兒園</t>
    <phoneticPr fontId="1" type="noConversion"/>
  </si>
  <si>
    <t>八 德 區</t>
    <phoneticPr fontId="1" type="noConversion"/>
  </si>
  <si>
    <t>八德幼兒園</t>
    <phoneticPr fontId="1" type="noConversion"/>
  </si>
  <si>
    <t>龜 山 區</t>
    <phoneticPr fontId="1" type="noConversion"/>
  </si>
  <si>
    <t>龜山幼兒園</t>
    <phoneticPr fontId="1" type="noConversion"/>
  </si>
  <si>
    <t>蘆 竹 區</t>
    <phoneticPr fontId="1" type="noConversion"/>
  </si>
  <si>
    <t>蘆竹幼兒園、南崁幼兒園</t>
    <phoneticPr fontId="1" type="noConversion"/>
  </si>
  <si>
    <t>(共</t>
    <phoneticPr fontId="1" type="noConversion"/>
  </si>
  <si>
    <t>校)</t>
    <phoneticPr fontId="1" type="noConversion"/>
  </si>
  <si>
    <t>大 園 區</t>
    <phoneticPr fontId="1" type="noConversion"/>
  </si>
  <si>
    <t>大園幼兒園</t>
    <phoneticPr fontId="1" type="noConversion"/>
  </si>
  <si>
    <t>觀 音 區</t>
    <phoneticPr fontId="1" type="noConversion"/>
  </si>
  <si>
    <t>觀音幼兒園</t>
    <phoneticPr fontId="1" type="noConversion"/>
  </si>
  <si>
    <t>新 屋 區</t>
    <phoneticPr fontId="1" type="noConversion"/>
  </si>
  <si>
    <t>新屋幼兒園</t>
    <phoneticPr fontId="1" type="noConversion"/>
  </si>
  <si>
    <t>復 興 區</t>
    <phoneticPr fontId="1" type="noConversion"/>
  </si>
  <si>
    <t>復興幼兒園</t>
    <phoneticPr fontId="1" type="noConversion"/>
  </si>
  <si>
    <t>總 校 數</t>
    <phoneticPr fontId="1" type="noConversion"/>
  </si>
  <si>
    <t>學系數</t>
    <phoneticPr fontId="1" type="noConversion"/>
  </si>
  <si>
    <t>系所數</t>
    <phoneticPr fontId="1" type="noConversion"/>
  </si>
  <si>
    <t>教師數</t>
    <phoneticPr fontId="1" type="noConversion"/>
  </si>
  <si>
    <t>學生數</t>
    <phoneticPr fontId="1" type="noConversion"/>
  </si>
  <si>
    <t>國立中央大學、元智大學、中原大學、萬能科技大學、南亞技術學院、健行科技大學</t>
    <phoneticPr fontId="1" type="noConversion"/>
  </si>
  <si>
    <t>國立臺北商業大學(桃園校區)</t>
    <phoneticPr fontId="1" type="noConversion"/>
  </si>
  <si>
    <t>新生醫護管理專科學校</t>
    <phoneticPr fontId="1" type="noConversion"/>
  </si>
  <si>
    <t>國防大學</t>
    <phoneticPr fontId="1" type="noConversion"/>
  </si>
  <si>
    <t>中央警察大學、國立體育大學、長庚大學、銘傳大學、龍華科技大學、長庚科技大學</t>
    <phoneticPr fontId="1" type="noConversion"/>
  </si>
  <si>
    <t>開南大學</t>
  </si>
  <si>
    <t>開南大學</t>
    <phoneticPr fontId="1" type="noConversion"/>
  </si>
  <si>
    <t>國立臺北科技大學</t>
  </si>
  <si>
    <t>總校數</t>
    <phoneticPr fontId="1" type="noConversion"/>
  </si>
  <si>
    <t>班級數</t>
    <phoneticPr fontId="1" type="noConversion"/>
  </si>
  <si>
    <t>學生數</t>
    <phoneticPr fontId="1" type="noConversion"/>
  </si>
  <si>
    <t>觀音高中</t>
  </si>
  <si>
    <t>觀音高中</t>
    <phoneticPr fontId="1" type="noConversion"/>
  </si>
  <si>
    <t>學校名稱</t>
  </si>
  <si>
    <t>中原大學</t>
  </si>
  <si>
    <t>總校數</t>
    <phoneticPr fontId="1" type="noConversion"/>
  </si>
  <si>
    <t>國  民  小  學</t>
    <phoneticPr fontId="1" type="noConversion"/>
  </si>
  <si>
    <t>復 興 區</t>
    <phoneticPr fontId="1" type="noConversion"/>
  </si>
  <si>
    <t>私立學校</t>
    <phoneticPr fontId="1" type="noConversion"/>
  </si>
  <si>
    <t>復 興 區</t>
    <phoneticPr fontId="1" type="noConversion"/>
  </si>
  <si>
    <t>私立學校</t>
    <phoneticPr fontId="1" type="noConversion"/>
  </si>
  <si>
    <t>八德、大成、大勇、瑞豐、霄裡、大安、茄苳、廣興、大忠</t>
    <phoneticPr fontId="1" type="noConversion"/>
  </si>
  <si>
    <t>觀音、大潭、保生、新坡、崙坪、上大、育仁、草漯、富林、樹林</t>
    <phoneticPr fontId="1" type="noConversion"/>
  </si>
  <si>
    <t>校)</t>
    <phoneticPr fontId="1" type="noConversion"/>
  </si>
  <si>
    <t>(共</t>
    <phoneticPr fontId="1" type="noConversion"/>
  </si>
  <si>
    <t>國  民  中  學</t>
    <phoneticPr fontId="1" type="noConversion"/>
  </si>
  <si>
    <t>校</t>
    <phoneticPr fontId="1" type="noConversion"/>
  </si>
  <si>
    <t>班</t>
    <phoneticPr fontId="1" type="noConversion"/>
  </si>
  <si>
    <t>人</t>
    <phoneticPr fontId="1" type="noConversion"/>
  </si>
  <si>
    <t>(含附幼)</t>
    <phoneticPr fontId="1" type="noConversion"/>
  </si>
  <si>
    <t>桃園國小</t>
  </si>
  <si>
    <t>成功國小</t>
  </si>
  <si>
    <t>建國國小</t>
  </si>
  <si>
    <t>北門國小</t>
  </si>
  <si>
    <t>同安國小</t>
  </si>
  <si>
    <t>同德國小</t>
  </si>
  <si>
    <t>莊敬國小</t>
  </si>
  <si>
    <t>北勢國小</t>
  </si>
  <si>
    <t>富台國小</t>
  </si>
  <si>
    <t>內壢國小</t>
  </si>
  <si>
    <t>中正國小</t>
  </si>
  <si>
    <t>華勛國小</t>
  </si>
  <si>
    <t>忠貞國小</t>
  </si>
  <si>
    <t>復旦國小</t>
  </si>
  <si>
    <t>文化國小</t>
  </si>
  <si>
    <t>富岡國小</t>
  </si>
  <si>
    <t>楊明國小</t>
  </si>
  <si>
    <t>石門國小</t>
  </si>
  <si>
    <t>百吉國小</t>
  </si>
  <si>
    <t>員樹林國小</t>
  </si>
  <si>
    <t>仁善國小</t>
  </si>
  <si>
    <t>南興國小</t>
  </si>
  <si>
    <t>永福國小</t>
  </si>
  <si>
    <t>仁和國小</t>
  </si>
  <si>
    <t>八德國小</t>
  </si>
  <si>
    <t>大忠國小</t>
  </si>
  <si>
    <t>龜山國小</t>
  </si>
  <si>
    <t>幸福國小</t>
  </si>
  <si>
    <t>外社國小</t>
  </si>
  <si>
    <t>海湖國小</t>
  </si>
  <si>
    <t>大華國小</t>
  </si>
  <si>
    <t>光明國小</t>
  </si>
  <si>
    <t>后厝國小</t>
  </si>
  <si>
    <t>五權國小</t>
  </si>
  <si>
    <t>富林國小</t>
  </si>
  <si>
    <t>埔頂國小</t>
  </si>
  <si>
    <t>介壽國小</t>
  </si>
  <si>
    <t>奎輝國小</t>
  </si>
  <si>
    <t>長興國小</t>
  </si>
  <si>
    <t>羅浮國小</t>
  </si>
  <si>
    <t>中壢、平鎮、平南、平興、東安</t>
    <phoneticPr fontId="1" type="noConversion"/>
  </si>
  <si>
    <t>新屋、永安、大坡</t>
    <phoneticPr fontId="1" type="noConversion"/>
  </si>
  <si>
    <t>桃園國中</t>
  </si>
  <si>
    <t>迴龍國中小</t>
  </si>
  <si>
    <t>楊梅高中</t>
    <phoneticPr fontId="1" type="noConversion"/>
  </si>
  <si>
    <t>龍潭高中</t>
    <phoneticPr fontId="1" type="noConversion"/>
  </si>
  <si>
    <t>平鎮高中</t>
    <phoneticPr fontId="1" type="noConversion"/>
  </si>
  <si>
    <t>永豐高中</t>
    <phoneticPr fontId="1" type="noConversion"/>
  </si>
  <si>
    <t>壽山高中</t>
    <phoneticPr fontId="1" type="noConversion"/>
  </si>
  <si>
    <t>大園國際高中</t>
    <phoneticPr fontId="1" type="noConversion"/>
  </si>
  <si>
    <t>楊梅、水美、上田、大同、富岡、瑞原、上湖、瑞埔、高榮、四維、瑞梅、楊明、瑞塘、楊心、楊光國中小(國小部)、仁美國中華德福(國小部)</t>
    <phoneticPr fontId="1" type="noConversion"/>
  </si>
  <si>
    <t>龍潭、德龍、潛龍、石門、高原、龍源、三和、武漢、龍星、三坑、雙龍</t>
    <phoneticPr fontId="1" type="noConversion"/>
  </si>
  <si>
    <t>大園、圳頭、內海、溪海、潮音、竹圍、菓林、后厝、沙崙、埔心、五權、陳康</t>
    <phoneticPr fontId="1" type="noConversion"/>
  </si>
  <si>
    <t>新屋、啟文、東明、頭洲、永安、笨港、北湖、大坡、蚵間、社子、埔頂</t>
    <phoneticPr fontId="1" type="noConversion"/>
  </si>
  <si>
    <t>介壽、三民、義盛、霞雲、奎輝、光華、高義、長興、三光、羅浮、巴崚</t>
    <phoneticPr fontId="1" type="noConversion"/>
  </si>
  <si>
    <t>私立學校：</t>
    <phoneticPr fontId="1" type="noConversion"/>
  </si>
  <si>
    <t>公立學校：</t>
    <phoneticPr fontId="1" type="noConversion"/>
  </si>
  <si>
    <t>公立學校：</t>
    <phoneticPr fontId="1" type="noConversion"/>
  </si>
  <si>
    <t>私立學校：</t>
    <phoneticPr fontId="1" type="noConversion"/>
  </si>
  <si>
    <t>新明、龍岡、大崙、興南、內壢、自強、東興、龍興、過嶺、青埔</t>
    <phoneticPr fontId="1" type="noConversion"/>
  </si>
  <si>
    <t>楊梅、仁美、富岡、瑞原、楊明、秀才分校、楊光國中小、瑞坪</t>
    <phoneticPr fontId="1" type="noConversion"/>
  </si>
  <si>
    <t>龍潭、凌雲、石門、武漢</t>
    <phoneticPr fontId="1" type="noConversion"/>
  </si>
  <si>
    <t>大溪、仁和</t>
    <phoneticPr fontId="1" type="noConversion"/>
  </si>
  <si>
    <t>大崗、幸福、龜山、迴龍國中小、文青國中小</t>
    <phoneticPr fontId="1" type="noConversion"/>
  </si>
  <si>
    <t>大竹、南崁、山腳、光明</t>
    <phoneticPr fontId="1" type="noConversion"/>
  </si>
  <si>
    <t>大園、竹圍</t>
    <phoneticPr fontId="1" type="noConversion"/>
  </si>
  <si>
    <t>大溪高中</t>
    <phoneticPr fontId="1" type="noConversion"/>
  </si>
  <si>
    <t>南崁高中</t>
    <phoneticPr fontId="1" type="noConversion"/>
  </si>
  <si>
    <t>新屋高中</t>
    <phoneticPr fontId="1" type="noConversion"/>
  </si>
  <si>
    <t>八德、大成、永豐高中國中部</t>
    <phoneticPr fontId="1" type="noConversion"/>
  </si>
  <si>
    <t>觀音、草漯、觀音高中國中部</t>
    <phoneticPr fontId="1" type="noConversion"/>
  </si>
  <si>
    <t>一般</t>
  </si>
  <si>
    <t>大園區</t>
  </si>
  <si>
    <t>竹圍國中</t>
  </si>
  <si>
    <t>中壢區</t>
  </si>
  <si>
    <t>大溪、美華、內柵、福安、百吉、中興、員樹林、瑞祥、仁善、僑愛、        南興、永福、田心、仁和</t>
    <phoneticPr fontId="1" type="noConversion"/>
  </si>
  <si>
    <t>桃園、東門、中埔、成功、會稽、建國、中山、文山、南門、西門、龍山、北門、青溪、同安、建德、大有、慈文、大業、同德、莊敬、快樂、永順、新埔</t>
    <phoneticPr fontId="1" type="noConversion"/>
  </si>
  <si>
    <t>大 專 院 校</t>
    <phoneticPr fontId="1" type="noConversion"/>
  </si>
  <si>
    <t>公 私 立 高 中 職</t>
    <phoneticPr fontId="1" type="noConversion"/>
  </si>
  <si>
    <t>龜山、壽山、福源、大崗、大埔、大坑、山頂、龍壽、新路、樂善、        迴龍國中小(國小部)、幸福、文華、楓樹、南美、自強、長庚、文欣、        大湖、文青國中小(國小部)</t>
    <phoneticPr fontId="1" type="noConversion"/>
  </si>
  <si>
    <t>福祿貝爾、新興高中附設國中小、康萊爾、有得、大華高中國小部、諾瓦、美國學校</t>
    <phoneticPr fontId="1" type="noConversion"/>
  </si>
  <si>
    <t>楊梅區</t>
  </si>
  <si>
    <t>平鎮區</t>
  </si>
  <si>
    <t>私立復旦高中                (國中部)</t>
    <phoneticPr fontId="1" type="noConversion"/>
  </si>
  <si>
    <t>平鎮區</t>
    <phoneticPr fontId="2" type="noConversion"/>
  </si>
  <si>
    <t>龍潭區</t>
  </si>
  <si>
    <t>桃園區</t>
  </si>
  <si>
    <t>桃園、青溪、文昌、建國、中興、慈文、福豐、同德、會稽、大有、經國</t>
    <phoneticPr fontId="1" type="noConversion"/>
  </si>
  <si>
    <t>楊梅區</t>
    <phoneticPr fontId="2" type="noConversion"/>
  </si>
  <si>
    <t>龜山區</t>
  </si>
  <si>
    <t>蘆竹區</t>
  </si>
  <si>
    <t>復興區</t>
  </si>
  <si>
    <t>新屋區</t>
  </si>
  <si>
    <t>一般</t>
    <phoneticPr fontId="1" type="noConversion"/>
  </si>
  <si>
    <t>八德區</t>
  </si>
  <si>
    <t>校    長</t>
    <phoneticPr fontId="2" type="noConversion"/>
  </si>
  <si>
    <t>特 教 班</t>
    <phoneticPr fontId="2" type="noConversion"/>
  </si>
  <si>
    <t>藝 才 班</t>
    <phoneticPr fontId="2" type="noConversion"/>
  </si>
  <si>
    <t>學 生 數</t>
    <phoneticPr fontId="2" type="noConversion"/>
  </si>
  <si>
    <t>教 師 數</t>
    <phoneticPr fontId="2" type="noConversion"/>
  </si>
  <si>
    <t>職 員 數</t>
    <phoneticPr fontId="2" type="noConversion"/>
  </si>
  <si>
    <t>工 友 數</t>
    <phoneticPr fontId="2" type="noConversion"/>
  </si>
  <si>
    <t>護 士 數</t>
    <phoneticPr fontId="2" type="noConversion"/>
  </si>
  <si>
    <t>備    註</t>
    <phoneticPr fontId="2" type="noConversion"/>
  </si>
  <si>
    <t>普 通 班</t>
    <phoneticPr fontId="2" type="noConversion"/>
  </si>
  <si>
    <t>大溪區</t>
  </si>
  <si>
    <t>行 政 區</t>
    <phoneticPr fontId="1" type="noConversion"/>
  </si>
  <si>
    <t>總　　機</t>
    <phoneticPr fontId="2" type="noConversion"/>
  </si>
  <si>
    <t>傳　　真</t>
    <phoneticPr fontId="2" type="noConversion"/>
  </si>
  <si>
    <t>校　　長</t>
    <phoneticPr fontId="2" type="noConversion"/>
  </si>
  <si>
    <t>教 務 長</t>
    <phoneticPr fontId="2" type="noConversion"/>
  </si>
  <si>
    <t>學 務 長</t>
    <phoneticPr fontId="2" type="noConversion"/>
  </si>
  <si>
    <t>總 務 長</t>
    <phoneticPr fontId="2" type="noConversion"/>
  </si>
  <si>
    <t>學 系 數</t>
    <phoneticPr fontId="2" type="noConversion"/>
  </si>
  <si>
    <t>編      號</t>
    <phoneticPr fontId="2" type="noConversion"/>
  </si>
  <si>
    <t>園      長</t>
    <phoneticPr fontId="2" type="noConversion"/>
  </si>
  <si>
    <t>傳      真</t>
    <phoneticPr fontId="1" type="noConversion"/>
  </si>
  <si>
    <t>總      機</t>
    <phoneticPr fontId="1" type="noConversion"/>
  </si>
  <si>
    <t>地      址</t>
    <phoneticPr fontId="1" type="noConversion"/>
  </si>
  <si>
    <t>職 員 數</t>
    <phoneticPr fontId="2" type="noConversion"/>
  </si>
  <si>
    <t>廚 工 數</t>
    <phoneticPr fontId="2" type="noConversion"/>
  </si>
  <si>
    <t>護 士 數</t>
    <phoneticPr fontId="2" type="noConversion"/>
  </si>
  <si>
    <t>普 通 班</t>
    <phoneticPr fontId="1" type="noConversion"/>
  </si>
  <si>
    <t>特 教 班</t>
    <phoneticPr fontId="1" type="noConversion"/>
  </si>
  <si>
    <t>藝 才 班</t>
    <phoneticPr fontId="1" type="noConversion"/>
  </si>
  <si>
    <t>學 生 數</t>
    <phoneticPr fontId="1" type="noConversion"/>
  </si>
  <si>
    <t>普 通 班</t>
    <phoneticPr fontId="2" type="noConversion"/>
  </si>
  <si>
    <t>特 教 班</t>
    <phoneticPr fontId="2" type="noConversion"/>
  </si>
  <si>
    <t>藝 才 班</t>
    <phoneticPr fontId="2" type="noConversion"/>
  </si>
  <si>
    <t>學 生 數</t>
    <phoneticPr fontId="2" type="noConversion"/>
  </si>
  <si>
    <t>一般</t>
    <phoneticPr fontId="2" type="noConversion"/>
  </si>
  <si>
    <t>進修推廣部主任</t>
    <phoneticPr fontId="2" type="noConversion"/>
  </si>
  <si>
    <t>武陵高中、桃園高中、陽明高中、桃園特殊教育學校</t>
    <phoneticPr fontId="1" type="noConversion"/>
  </si>
  <si>
    <t>內壢高中、中壢高商、中壢家商</t>
    <phoneticPr fontId="1" type="noConversion"/>
  </si>
  <si>
    <t>國立臺北科技大學附屬桃園農工高級中等學校、私立振聲高中</t>
    <phoneticPr fontId="1" type="noConversion"/>
  </si>
  <si>
    <t>國立中大壢中、私立啟英高中</t>
    <phoneticPr fontId="1" type="noConversion"/>
  </si>
  <si>
    <t>私立六和高中、私立育達高中、私立復旦高中</t>
    <phoneticPr fontId="1" type="noConversion"/>
  </si>
  <si>
    <t>私立大華高中、私立永平工商、私立治平高中</t>
    <phoneticPr fontId="1" type="noConversion"/>
  </si>
  <si>
    <t>私立方曙商工、私立漢英高中</t>
    <phoneticPr fontId="1" type="noConversion"/>
  </si>
  <si>
    <t>私立至善高中</t>
    <phoneticPr fontId="1" type="noConversion"/>
  </si>
  <si>
    <t>私立新興高中</t>
    <phoneticPr fontId="1" type="noConversion"/>
  </si>
  <si>
    <t>私立光啟高中、私立成功工商</t>
    <phoneticPr fontId="1" type="noConversion"/>
  </si>
  <si>
    <t>美國學校</t>
    <phoneticPr fontId="1" type="noConversion"/>
  </si>
  <si>
    <t>私立大興高中</t>
    <phoneticPr fontId="1" type="noConversion"/>
  </si>
  <si>
    <t>私立清華高中</t>
    <phoneticPr fontId="1" type="noConversion"/>
  </si>
  <si>
    <t>校</t>
    <phoneticPr fontId="1" type="noConversion"/>
  </si>
  <si>
    <t>班</t>
    <phoneticPr fontId="1" type="noConversion"/>
  </si>
  <si>
    <t>人</t>
    <phoneticPr fontId="1" type="noConversion"/>
  </si>
  <si>
    <t>人</t>
    <phoneticPr fontId="1" type="noConversion"/>
  </si>
  <si>
    <t>市 立 高 中 職</t>
    <phoneticPr fontId="1" type="noConversion"/>
  </si>
  <si>
    <t>南勢、山豐、宋屋、新勢、忠貞、東勢、復旦、北勢、東安、祥安、文化、平興、義興、新榮</t>
    <phoneticPr fontId="1" type="noConversion"/>
  </si>
  <si>
    <t>非山非市</t>
    <phoneticPr fontId="2" type="noConversion"/>
  </si>
  <si>
    <t>特偏</t>
    <phoneticPr fontId="2" type="noConversion"/>
  </si>
  <si>
    <t>一般</t>
    <phoneticPr fontId="1" type="noConversion"/>
  </si>
  <si>
    <t>中壢區</t>
    <phoneticPr fontId="2" type="noConversion"/>
  </si>
  <si>
    <t>楊梅市</t>
  </si>
  <si>
    <t>桃園縣楊梅市瑞塘國民小學</t>
  </si>
  <si>
    <t>瑞塘國小</t>
  </si>
  <si>
    <t>非山非市</t>
  </si>
  <si>
    <t>觀音區</t>
  </si>
  <si>
    <t>偏遠</t>
  </si>
  <si>
    <t>人事主任</t>
    <phoneticPr fontId="2" type="noConversion"/>
  </si>
  <si>
    <t>復興區</t>
    <phoneticPr fontId="2" type="noConversion"/>
  </si>
  <si>
    <t>觀音高中                        (國中部)</t>
  </si>
  <si>
    <t>健行科技大學</t>
  </si>
  <si>
    <t>偏遠</t>
    <phoneticPr fontId="2" type="noConversion"/>
  </si>
  <si>
    <t>龜山區</t>
    <phoneticPr fontId="2" type="noConversion"/>
  </si>
  <si>
    <t>桃園區</t>
    <phoneticPr fontId="2" type="noConversion"/>
  </si>
  <si>
    <t>龍潭區</t>
    <phoneticPr fontId="2" type="noConversion"/>
  </si>
  <si>
    <t>觀音區</t>
    <phoneticPr fontId="2" type="noConversion"/>
  </si>
  <si>
    <t>蘆竹區</t>
    <phoneticPr fontId="2" type="noConversion"/>
  </si>
  <si>
    <t>八德區</t>
    <phoneticPr fontId="2" type="noConversion"/>
  </si>
  <si>
    <t>新屋區</t>
    <phoneticPr fontId="2" type="noConversion"/>
  </si>
  <si>
    <t>大溪區</t>
    <phoneticPr fontId="2" type="noConversion"/>
  </si>
  <si>
    <t>內柵國小</t>
    <phoneticPr fontId="2" type="noConversion"/>
  </si>
  <si>
    <t>一般</t>
    <phoneticPr fontId="2" type="noConversion"/>
  </si>
  <si>
    <t>楊梅區</t>
    <phoneticPr fontId="2" type="noConversion"/>
  </si>
  <si>
    <t>一般</t>
    <phoneticPr fontId="1" type="noConversion"/>
  </si>
  <si>
    <t>富岡國中</t>
    <phoneticPr fontId="2" type="noConversion"/>
  </si>
  <si>
    <t>楊梅國中　　　　　　　　　　　　　　　　　秀才分校</t>
    <phoneticPr fontId="2" type="noConversion"/>
  </si>
  <si>
    <t>一般</t>
    <phoneticPr fontId="2" type="noConversion"/>
  </si>
  <si>
    <t>龍潭高中</t>
    <phoneticPr fontId="2" type="noConversion"/>
  </si>
  <si>
    <t>平鎮區</t>
    <phoneticPr fontId="2" type="noConversion"/>
  </si>
  <si>
    <t>新生醫護管理專科學校</t>
    <phoneticPr fontId="2" type="noConversion"/>
  </si>
  <si>
    <t>平鎮區</t>
    <phoneticPr fontId="2" type="noConversion"/>
  </si>
  <si>
    <t>新屋區</t>
    <phoneticPr fontId="2" type="noConversion"/>
  </si>
  <si>
    <t>一般</t>
    <phoneticPr fontId="2" type="noConversion"/>
  </si>
  <si>
    <t>中埔國小</t>
    <phoneticPr fontId="2" type="noConversion"/>
  </si>
  <si>
    <t>私立治平高中                    (國中部)</t>
    <phoneticPr fontId="1" type="noConversion"/>
  </si>
  <si>
    <t>平鎮區</t>
    <phoneticPr fontId="2" type="noConversion"/>
  </si>
  <si>
    <t>平興國中</t>
    <phoneticPr fontId="2" type="noConversion"/>
  </si>
  <si>
    <t>一般</t>
    <phoneticPr fontId="2" type="noConversion"/>
  </si>
  <si>
    <t>北湖國小</t>
    <phoneticPr fontId="2" type="noConversion"/>
  </si>
  <si>
    <t>永安國小</t>
    <phoneticPr fontId="2" type="noConversion"/>
  </si>
  <si>
    <t>八德區</t>
    <phoneticPr fontId="2" type="noConversion"/>
  </si>
  <si>
    <t>新屋區</t>
    <phoneticPr fontId="2" type="noConversion"/>
  </si>
  <si>
    <t>一般</t>
    <phoneticPr fontId="2" type="noConversion"/>
  </si>
  <si>
    <t>中壢區</t>
    <phoneticPr fontId="2" type="noConversion"/>
  </si>
  <si>
    <t>桃園</t>
  </si>
  <si>
    <t>高榮國小</t>
    <phoneticPr fontId="2" type="noConversion"/>
  </si>
  <si>
    <t>蘆竹國小</t>
    <phoneticPr fontId="2" type="noConversion"/>
  </si>
  <si>
    <t>幼 兒 園</t>
    <phoneticPr fontId="1" type="noConversion"/>
  </si>
  <si>
    <t>行政組長</t>
  </si>
  <si>
    <t>教保組長</t>
  </si>
  <si>
    <t>班級總數</t>
    <phoneticPr fontId="2" type="noConversion"/>
  </si>
  <si>
    <t>學生總數</t>
  </si>
  <si>
    <t>教保員總數</t>
    <phoneticPr fontId="2" type="noConversion"/>
  </si>
  <si>
    <t>分班名稱</t>
  </si>
  <si>
    <t>分班地址</t>
  </si>
  <si>
    <t>分班電話</t>
  </si>
  <si>
    <t>主任名字</t>
  </si>
  <si>
    <t>國立臺北商業大學                    （桃園校區）</t>
    <phoneticPr fontId="2" type="noConversion"/>
  </si>
  <si>
    <t>龍華科技大學</t>
    <phoneticPr fontId="2" type="noConversion"/>
  </si>
  <si>
    <t>學校類型</t>
  </si>
  <si>
    <t>學校地址</t>
  </si>
  <si>
    <t>創校日期</t>
  </si>
  <si>
    <t>網路電話                   代 表 號</t>
    <phoneticPr fontId="1" type="noConversion"/>
  </si>
  <si>
    <t>緊急聯絡                               發 言 人</t>
    <phoneticPr fontId="2" type="noConversion"/>
  </si>
  <si>
    <t>秘書          (副校長)</t>
    <phoneticPr fontId="2" type="noConversion"/>
  </si>
  <si>
    <t>教務主任</t>
  </si>
  <si>
    <t>學務主任</t>
  </si>
  <si>
    <t>總務主任</t>
  </si>
  <si>
    <t>輔導主任</t>
  </si>
  <si>
    <t>人事主任</t>
  </si>
  <si>
    <t>會計主任</t>
    <phoneticPr fontId="2" type="noConversion"/>
  </si>
  <si>
    <t>編    號</t>
    <phoneticPr fontId="2" type="noConversion"/>
  </si>
  <si>
    <t>緊急聯絡                               發 言 人</t>
    <phoneticPr fontId="2" type="noConversion"/>
  </si>
  <si>
    <t>秘書          (副校長)</t>
    <phoneticPr fontId="2" type="noConversion"/>
  </si>
  <si>
    <t>會計主任</t>
    <phoneticPr fontId="2" type="noConversion"/>
  </si>
  <si>
    <t>圖 書 館       主 任</t>
    <phoneticPr fontId="2" type="noConversion"/>
  </si>
  <si>
    <t>編   號</t>
    <phoneticPr fontId="2" type="noConversion"/>
  </si>
  <si>
    <t>行 政 區</t>
    <phoneticPr fontId="1" type="noConversion"/>
  </si>
  <si>
    <t>永豐高中                                         (國中部)</t>
    <phoneticPr fontId="2" type="noConversion"/>
  </si>
  <si>
    <t>新屋高中                                     (國中部)</t>
    <phoneticPr fontId="2" type="noConversion"/>
  </si>
  <si>
    <t>會計主任</t>
  </si>
  <si>
    <t>編    號</t>
    <phoneticPr fontId="2" type="noConversion"/>
  </si>
  <si>
    <t>總    機</t>
    <phoneticPr fontId="2" type="noConversion"/>
  </si>
  <si>
    <t>傳    真</t>
    <phoneticPr fontId="2" type="noConversion"/>
  </si>
  <si>
    <t>幼 兒 園           主    任</t>
    <phoneticPr fontId="2" type="noConversion"/>
  </si>
  <si>
    <t>行 政 區</t>
    <phoneticPr fontId="1" type="noConversion"/>
  </si>
  <si>
    <t>非山非市</t>
    <phoneticPr fontId="2" type="noConversion"/>
  </si>
  <si>
    <t>私立有得國民中小學                                              (國小部)</t>
    <phoneticPr fontId="2" type="noConversion"/>
  </si>
  <si>
    <t>一般</t>
    <phoneticPr fontId="2" type="noConversion"/>
  </si>
  <si>
    <t>龍潭區</t>
    <phoneticPr fontId="2" type="noConversion"/>
  </si>
  <si>
    <t>傳    真</t>
    <phoneticPr fontId="2" type="noConversion"/>
  </si>
  <si>
    <t>圖 書 館       主    任</t>
    <phoneticPr fontId="2" type="noConversion"/>
  </si>
  <si>
    <t>私立有得國民中小學                                  (國中部)</t>
    <phoneticPr fontId="2" type="noConversion"/>
  </si>
  <si>
    <t>復興區</t>
    <phoneticPr fontId="2" type="noConversion"/>
  </si>
  <si>
    <t>楊梅區</t>
    <phoneticPr fontId="2" type="noConversion"/>
  </si>
  <si>
    <t>一般</t>
    <phoneticPr fontId="2" type="noConversion"/>
  </si>
  <si>
    <t>蘆竹、南崁、公埔、大竹、新興、外社、頂社、海湖、錦興、山腳、大華、新莊、光明、龍安</t>
    <phoneticPr fontId="1" type="noConversion"/>
  </si>
  <si>
    <t>迴龍國中小                               (國小部)</t>
    <phoneticPr fontId="2" type="noConversion"/>
  </si>
  <si>
    <t>平鎮區</t>
    <phoneticPr fontId="2" type="noConversion"/>
  </si>
  <si>
    <t>一般</t>
    <phoneticPr fontId="2" type="noConversion"/>
  </si>
  <si>
    <t>新興高中</t>
  </si>
  <si>
    <t>私立新興高中(國中部)</t>
    <phoneticPr fontId="2" type="noConversion"/>
  </si>
  <si>
    <t>私立六和高中(國中部)</t>
    <phoneticPr fontId="2" type="noConversion"/>
  </si>
  <si>
    <t>網路電話                   代 表 號</t>
    <phoneticPr fontId="1" type="noConversion"/>
  </si>
  <si>
    <t>緊急聯絡                               發 言 人</t>
    <phoneticPr fontId="2" type="noConversion"/>
  </si>
  <si>
    <t>總    機</t>
    <phoneticPr fontId="2" type="noConversion"/>
  </si>
  <si>
    <t>傳    真</t>
    <phoneticPr fontId="2" type="noConversion"/>
  </si>
  <si>
    <t>幼 兒 園             主    任</t>
    <phoneticPr fontId="1" type="noConversion"/>
  </si>
  <si>
    <t>桃園區</t>
    <phoneticPr fontId="2" type="noConversion"/>
  </si>
  <si>
    <t>一般</t>
    <phoneticPr fontId="2" type="noConversion"/>
  </si>
  <si>
    <t>至善高中</t>
  </si>
  <si>
    <t>私立康萊爾國中小</t>
  </si>
  <si>
    <t>山腳國小</t>
  </si>
  <si>
    <t>蘆竹幼兒園</t>
    <phoneticPr fontId="2" type="noConversion"/>
  </si>
  <si>
    <t>私立振聲高中</t>
  </si>
  <si>
    <t>國立臺北科技大學附屬桃園農工高級中等學校</t>
    <phoneticPr fontId="2" type="noConversion"/>
  </si>
  <si>
    <t>方曙商工</t>
  </si>
  <si>
    <t>私立清華高中(國中部)</t>
    <phoneticPr fontId="2" type="noConversion"/>
  </si>
  <si>
    <t>行 政 區</t>
    <phoneticPr fontId="1" type="noConversion"/>
  </si>
  <si>
    <t>龍潭區</t>
    <phoneticPr fontId="2" type="noConversion"/>
  </si>
  <si>
    <t>一般</t>
    <phoneticPr fontId="2" type="noConversion"/>
  </si>
  <si>
    <t>班級數(公)</t>
    <phoneticPr fontId="2" type="noConversion"/>
  </si>
  <si>
    <t>教師數(公)</t>
    <phoneticPr fontId="2" type="noConversion"/>
  </si>
  <si>
    <t>學生數(公)</t>
    <phoneticPr fontId="2" type="noConversion"/>
  </si>
  <si>
    <t>班級數(私)</t>
    <phoneticPr fontId="2" type="noConversion"/>
  </si>
  <si>
    <t>教師數(私)</t>
    <phoneticPr fontId="2" type="noConversion"/>
  </si>
  <si>
    <t>學生數(私)</t>
    <phoneticPr fontId="2" type="noConversion"/>
  </si>
  <si>
    <t>中壢區</t>
    <phoneticPr fontId="1" type="noConversion"/>
  </si>
  <si>
    <t>幼 兒 園           主 任</t>
    <phoneticPr fontId="2" type="noConversion"/>
  </si>
  <si>
    <t>大 學 部         學 生 數</t>
    <phoneticPr fontId="2" type="noConversion"/>
  </si>
  <si>
    <t>研 究 所          學 生 數</t>
    <phoneticPr fontId="2" type="noConversion"/>
  </si>
  <si>
    <t>中山國小</t>
  </si>
  <si>
    <t>#810</t>
  </si>
  <si>
    <t>國小：</t>
  </si>
  <si>
    <t>附幼：</t>
  </si>
  <si>
    <t>資優班：</t>
  </si>
  <si>
    <t>資源班：</t>
  </si>
  <si>
    <t>學前特教班：</t>
  </si>
  <si>
    <t>美術班：</t>
  </si>
  <si>
    <t>體育班：</t>
  </si>
  <si>
    <t>在家巡迴班：</t>
    <phoneticPr fontId="2" type="noConversion"/>
  </si>
  <si>
    <t>視障巡迴班：</t>
    <phoneticPr fontId="2" type="noConversion"/>
  </si>
  <si>
    <t>不分類巡迴班：</t>
    <phoneticPr fontId="2" type="noConversion"/>
  </si>
  <si>
    <t>普仁國小</t>
  </si>
  <si>
    <t>32082桃園市中壢區中山東路2段425號</t>
  </si>
  <si>
    <t>48.11.06</t>
  </si>
  <si>
    <t>9031-63000</t>
  </si>
  <si>
    <t>54.04.01</t>
  </si>
  <si>
    <t>元生國小</t>
  </si>
  <si>
    <t>462-5566</t>
  </si>
  <si>
    <t>434-5082</t>
  </si>
  <si>
    <t>9031-67000</t>
  </si>
  <si>
    <t>林正義</t>
  </si>
  <si>
    <t>林育諄</t>
  </si>
  <si>
    <t>李源湶</t>
  </si>
  <si>
    <t>賴思綺</t>
  </si>
  <si>
    <t>莊慧敏</t>
  </si>
  <si>
    <t>徐憶婷</t>
  </si>
  <si>
    <t>鄭閔誌</t>
  </si>
  <si>
    <t>462-5566#110</t>
    <phoneticPr fontId="2" type="noConversion"/>
  </si>
  <si>
    <t>462-5566#800</t>
    <phoneticPr fontId="2" type="noConversion"/>
  </si>
  <si>
    <t>462-5566#710</t>
    <phoneticPr fontId="2" type="noConversion"/>
  </si>
  <si>
    <t>462-5566#610</t>
    <phoneticPr fontId="2" type="noConversion"/>
  </si>
  <si>
    <t>462-5566#210</t>
    <phoneticPr fontId="2" type="noConversion"/>
  </si>
  <si>
    <t>462-5566#310</t>
    <phoneticPr fontId="2" type="noConversion"/>
  </si>
  <si>
    <t>462-5566#510</t>
    <phoneticPr fontId="2" type="noConversion"/>
  </si>
  <si>
    <t>91.08.01</t>
    <phoneticPr fontId="2" type="noConversion"/>
  </si>
  <si>
    <t>楊梅國小</t>
  </si>
  <si>
    <t>水美國小</t>
  </si>
  <si>
    <t>478-2770</t>
  </si>
  <si>
    <t>武漢國小</t>
  </si>
  <si>
    <t>67.07.03</t>
  </si>
  <si>
    <t>17.03.31</t>
  </si>
  <si>
    <t>388-3956</t>
  </si>
  <si>
    <t>49.01.11</t>
  </si>
  <si>
    <t>9031-17500</t>
  </si>
  <si>
    <t>僑愛國小</t>
  </si>
  <si>
    <t>廣興國小</t>
  </si>
  <si>
    <t>70.8.1</t>
  </si>
  <si>
    <t>33462桃園市八德區忠誠街18號</t>
  </si>
  <si>
    <t>81.06.27</t>
  </si>
  <si>
    <t>363-5206</t>
  </si>
  <si>
    <t>364-3440</t>
  </si>
  <si>
    <t>9031-04000</t>
  </si>
  <si>
    <t>謝雅莉</t>
  </si>
  <si>
    <t>85.02.01</t>
  </si>
  <si>
    <t>319-4072</t>
  </si>
  <si>
    <t>319-4073</t>
  </si>
  <si>
    <t>9030-88000</t>
  </si>
  <si>
    <t>自強國小</t>
  </si>
  <si>
    <t>359-0758</t>
  </si>
  <si>
    <t>文青國中小籌備處</t>
  </si>
  <si>
    <t>107.08.01</t>
  </si>
  <si>
    <t>359-4000</t>
  </si>
  <si>
    <t>359-4001</t>
  </si>
  <si>
    <t>頂社國小</t>
  </si>
  <si>
    <t>上大國小</t>
  </si>
  <si>
    <t>59.08.01</t>
  </si>
  <si>
    <t>霞雲國小</t>
  </si>
  <si>
    <t>382-2224</t>
  </si>
  <si>
    <t>382-1718</t>
  </si>
  <si>
    <t>9031-36000</t>
  </si>
  <si>
    <t>光華國小</t>
  </si>
  <si>
    <t>41.02.15</t>
  </si>
  <si>
    <t>391-2325</t>
  </si>
  <si>
    <t>391-2793</t>
  </si>
  <si>
    <t>9031-32000</t>
  </si>
  <si>
    <t>高義國小</t>
  </si>
  <si>
    <t>09.03.01</t>
  </si>
  <si>
    <t>382-2178</t>
  </si>
  <si>
    <t>382-1312</t>
  </si>
  <si>
    <t>9031-28000</t>
  </si>
  <si>
    <t>高玉菁</t>
  </si>
  <si>
    <t>三光國小</t>
  </si>
  <si>
    <t>333045桃園市桃園區同德六街175號</t>
  </si>
  <si>
    <t>88.08.01</t>
  </si>
  <si>
    <t>國小：</t>
    <phoneticPr fontId="2" type="noConversion"/>
  </si>
  <si>
    <t>國中：</t>
    <phoneticPr fontId="2" type="noConversion"/>
  </si>
  <si>
    <t>附幼：</t>
    <phoneticPr fontId="2" type="noConversion"/>
  </si>
  <si>
    <t>資優班：</t>
    <phoneticPr fontId="2" type="noConversion"/>
  </si>
  <si>
    <t>資源班：</t>
    <phoneticPr fontId="2" type="noConversion"/>
  </si>
  <si>
    <t>啟智班：</t>
    <phoneticPr fontId="2" type="noConversion"/>
  </si>
  <si>
    <t>學前特教班：</t>
    <phoneticPr fontId="2" type="noConversion"/>
  </si>
  <si>
    <t>音樂班：</t>
    <phoneticPr fontId="2" type="noConversion"/>
  </si>
  <si>
    <t>美術班：</t>
    <phoneticPr fontId="2" type="noConversion"/>
  </si>
  <si>
    <t>體育班：</t>
    <phoneticPr fontId="2" type="noConversion"/>
  </si>
  <si>
    <t>中壢區</t>
    <phoneticPr fontId="2" type="noConversion"/>
  </si>
  <si>
    <t>一般</t>
    <phoneticPr fontId="2" type="noConversion"/>
  </si>
  <si>
    <t>大崙國小</t>
    <phoneticPr fontId="2" type="noConversion"/>
  </si>
  <si>
    <t>高德生</t>
    <phoneticPr fontId="2" type="noConversion"/>
  </si>
  <si>
    <t>劉得梭</t>
    <phoneticPr fontId="2" type="noConversion"/>
  </si>
  <si>
    <t>吳東任</t>
    <phoneticPr fontId="2" type="noConversion"/>
  </si>
  <si>
    <t>黃瑋如</t>
    <phoneticPr fontId="2" type="noConversion"/>
  </si>
  <si>
    <t>平鎮區</t>
    <phoneticPr fontId="2" type="noConversion"/>
  </si>
  <si>
    <t>新榮國小</t>
    <phoneticPr fontId="2" type="noConversion"/>
  </si>
  <si>
    <t>山豐國小</t>
    <phoneticPr fontId="2" type="noConversion"/>
  </si>
  <si>
    <t>66.08.01</t>
    <phoneticPr fontId="2" type="noConversion"/>
  </si>
  <si>
    <t>89.08.01</t>
  </si>
  <si>
    <t>481-2981</t>
  </si>
  <si>
    <t>9031-57000</t>
  </si>
  <si>
    <t>龍潭區</t>
    <phoneticPr fontId="2" type="noConversion"/>
  </si>
  <si>
    <t>龍星國小</t>
    <phoneticPr fontId="2" type="noConversion"/>
  </si>
  <si>
    <t>85.05.15</t>
    <phoneticPr fontId="2" type="noConversion"/>
  </si>
  <si>
    <t>學前巡迴班：</t>
    <phoneticPr fontId="2" type="noConversion"/>
  </si>
  <si>
    <t>大溪區</t>
    <phoneticPr fontId="2" type="noConversion"/>
  </si>
  <si>
    <t>田心國小</t>
    <phoneticPr fontId="2" type="noConversion"/>
  </si>
  <si>
    <t>非山非市</t>
    <phoneticPr fontId="2" type="noConversion"/>
  </si>
  <si>
    <t>福安國小</t>
    <phoneticPr fontId="2" type="noConversion"/>
  </si>
  <si>
    <t>388-2374</t>
  </si>
  <si>
    <t>387-2705</t>
  </si>
  <si>
    <t>9031-25000</t>
  </si>
  <si>
    <t>張大昌</t>
  </si>
  <si>
    <t>游家翔</t>
  </si>
  <si>
    <t>簡豐鈴</t>
    <phoneticPr fontId="2" type="noConversion"/>
  </si>
  <si>
    <t>33845桃園市蘆竹區南昌路255號</t>
  </si>
  <si>
    <t>312-7066</t>
  </si>
  <si>
    <t>311-0350</t>
  </si>
  <si>
    <t>9030-68000</t>
  </si>
  <si>
    <t>大園區</t>
    <phoneticPr fontId="2" type="noConversion"/>
  </si>
  <si>
    <t>菓林國小</t>
    <phoneticPr fontId="2" type="noConversion"/>
  </si>
  <si>
    <t>383-5096</t>
  </si>
  <si>
    <t>383-1584</t>
  </si>
  <si>
    <t>07089-05100</t>
  </si>
  <si>
    <t>自強國中</t>
    <phoneticPr fontId="2" type="noConversion"/>
  </si>
  <si>
    <t>過嶺國中</t>
    <phoneticPr fontId="2" type="noConversion"/>
  </si>
  <si>
    <t>98.08.01</t>
    <phoneticPr fontId="2" type="noConversion"/>
  </si>
  <si>
    <t>420-0026</t>
    <phoneticPr fontId="2" type="noConversion"/>
  </si>
  <si>
    <t>490-3291</t>
    <phoneticPr fontId="2" type="noConversion"/>
  </si>
  <si>
    <t>9031-61000</t>
    <phoneticPr fontId="2" type="noConversion"/>
  </si>
  <si>
    <t>詹昭棣</t>
    <phoneticPr fontId="2" type="noConversion"/>
  </si>
  <si>
    <t>伍孝春</t>
    <phoneticPr fontId="2" type="noConversion"/>
  </si>
  <si>
    <t>陳國坤</t>
    <phoneticPr fontId="2" type="noConversion"/>
  </si>
  <si>
    <t>盧仁茂</t>
    <phoneticPr fontId="2" type="noConversion"/>
  </si>
  <si>
    <t>謝佩翰</t>
    <phoneticPr fontId="2" type="noConversion"/>
  </si>
  <si>
    <t>鍾承東</t>
    <phoneticPr fontId="2" type="noConversion"/>
  </si>
  <si>
    <t>袁蕙盈</t>
    <phoneticPr fontId="2" type="noConversion"/>
  </si>
  <si>
    <t>ㄧ般</t>
    <phoneticPr fontId="2" type="noConversion"/>
  </si>
  <si>
    <t>大崙國中</t>
    <phoneticPr fontId="2" type="noConversion"/>
  </si>
  <si>
    <t>50.07.01</t>
    <phoneticPr fontId="2" type="noConversion"/>
  </si>
  <si>
    <t>498-2840</t>
    <phoneticPr fontId="2" type="noConversion"/>
  </si>
  <si>
    <t>498-2723</t>
    <phoneticPr fontId="2" type="noConversion"/>
  </si>
  <si>
    <t>祁樹華</t>
    <phoneticPr fontId="2" type="noConversion"/>
  </si>
  <si>
    <t>賴淑美</t>
    <phoneticPr fontId="2" type="noConversion"/>
  </si>
  <si>
    <t>黃學堂</t>
    <phoneticPr fontId="2" type="noConversion"/>
  </si>
  <si>
    <t>袁秀芳</t>
    <phoneticPr fontId="2" type="noConversion"/>
  </si>
  <si>
    <t>梁美珠</t>
    <phoneticPr fontId="2" type="noConversion"/>
  </si>
  <si>
    <t>黃士峯</t>
    <phoneticPr fontId="2" type="noConversion"/>
  </si>
  <si>
    <t>青埔國中</t>
    <phoneticPr fontId="2" type="noConversion"/>
  </si>
  <si>
    <t>龍岡國中</t>
    <phoneticPr fontId="2" type="noConversion"/>
  </si>
  <si>
    <t>楊梅區</t>
    <phoneticPr fontId="2" type="noConversion"/>
  </si>
  <si>
    <t>楊梅國中</t>
    <phoneticPr fontId="2" type="noConversion"/>
  </si>
  <si>
    <t>70.08.01</t>
    <phoneticPr fontId="2" type="noConversion"/>
  </si>
  <si>
    <t>八德區</t>
    <phoneticPr fontId="2" type="noConversion"/>
  </si>
  <si>
    <t>大成國中</t>
    <phoneticPr fontId="2" type="noConversion"/>
  </si>
  <si>
    <t>334025八德區忠勇街12號</t>
    <phoneticPr fontId="2" type="noConversion"/>
  </si>
  <si>
    <t>蘆竹區</t>
    <phoneticPr fontId="2" type="noConversion"/>
  </si>
  <si>
    <t>南崁國中</t>
    <phoneticPr fontId="2" type="noConversion"/>
  </si>
  <si>
    <t>13.08.01</t>
    <phoneticPr fontId="2" type="noConversion"/>
  </si>
  <si>
    <t>352-5590</t>
    <phoneticPr fontId="2" type="noConversion"/>
  </si>
  <si>
    <t>321-2034</t>
    <phoneticPr fontId="2" type="noConversion"/>
  </si>
  <si>
    <t>9032-53000</t>
    <phoneticPr fontId="2" type="noConversion"/>
  </si>
  <si>
    <t>許菀玲</t>
    <phoneticPr fontId="2" type="noConversion"/>
  </si>
  <si>
    <t>鄭麗禎</t>
    <phoneticPr fontId="2" type="noConversion"/>
  </si>
  <si>
    <t>林鴻銘</t>
    <phoneticPr fontId="2" type="noConversion"/>
  </si>
  <si>
    <t>周暐明</t>
    <phoneticPr fontId="2" type="noConversion"/>
  </si>
  <si>
    <t>王怡潓</t>
    <phoneticPr fontId="2" type="noConversion"/>
  </si>
  <si>
    <t>補校：</t>
    <phoneticPr fontId="2" type="noConversion"/>
  </si>
  <si>
    <t>特教班：</t>
    <phoneticPr fontId="2" type="noConversion"/>
  </si>
  <si>
    <t>山腳國中</t>
    <phoneticPr fontId="2" type="noConversion"/>
  </si>
  <si>
    <t>324-1995</t>
    <phoneticPr fontId="2" type="noConversion"/>
  </si>
  <si>
    <t>大園國中</t>
    <phoneticPr fontId="2" type="noConversion"/>
  </si>
  <si>
    <t>觀音區</t>
    <phoneticPr fontId="2" type="noConversion"/>
  </si>
  <si>
    <t>草漯國中</t>
    <phoneticPr fontId="2" type="noConversion"/>
  </si>
  <si>
    <t>64.08.01</t>
    <phoneticPr fontId="2" type="noConversion"/>
  </si>
  <si>
    <t>新屋區</t>
    <phoneticPr fontId="2" type="noConversion"/>
  </si>
  <si>
    <t>偏遠</t>
    <phoneticPr fontId="2" type="noConversion"/>
  </si>
  <si>
    <t>57.10.22</t>
  </si>
  <si>
    <t>大園國際高中</t>
    <phoneticPr fontId="2" type="noConversion"/>
  </si>
  <si>
    <t>高中：</t>
    <phoneticPr fontId="2" type="noConversion"/>
  </si>
  <si>
    <t>高職：</t>
    <phoneticPr fontId="2" type="noConversion"/>
  </si>
  <si>
    <t>進修部：</t>
    <phoneticPr fontId="2" type="noConversion"/>
  </si>
  <si>
    <t>桃園區</t>
    <phoneticPr fontId="2" type="noConversion"/>
  </si>
  <si>
    <t>武陵高中</t>
    <phoneticPr fontId="2" type="noConversion"/>
  </si>
  <si>
    <t>44.04.01</t>
    <phoneticPr fontId="2" type="noConversion"/>
  </si>
  <si>
    <t>369-8170</t>
    <phoneticPr fontId="2" type="noConversion"/>
  </si>
  <si>
    <t>369-3458</t>
    <phoneticPr fontId="2" type="noConversion"/>
  </si>
  <si>
    <t>資源班</t>
    <phoneticPr fontId="2" type="noConversion"/>
  </si>
  <si>
    <t>13.03.31</t>
    <phoneticPr fontId="2" type="noConversion"/>
  </si>
  <si>
    <t>龜山區</t>
    <phoneticPr fontId="2" type="noConversion"/>
  </si>
  <si>
    <t>56.07.22</t>
    <phoneticPr fontId="2" type="noConversion"/>
  </si>
  <si>
    <t>329-4188</t>
    <phoneticPr fontId="2" type="noConversion"/>
  </si>
  <si>
    <t>329-1149</t>
    <phoneticPr fontId="2" type="noConversion"/>
  </si>
  <si>
    <t>邱志城</t>
    <phoneticPr fontId="2" type="noConversion"/>
  </si>
  <si>
    <t>唐盛德</t>
    <phoneticPr fontId="2" type="noConversion"/>
  </si>
  <si>
    <t>莊凱博</t>
    <phoneticPr fontId="2" type="noConversion"/>
  </si>
  <si>
    <t>新坡分班</t>
    <phoneticPr fontId="2" type="noConversion"/>
  </si>
  <si>
    <t>498-4335</t>
    <phoneticPr fontId="2" type="noConversion"/>
  </si>
  <si>
    <t>崙坪分斑</t>
    <phoneticPr fontId="2" type="noConversion"/>
  </si>
  <si>
    <t>477-1630#123
477-1630#121</t>
    <phoneticPr fontId="2" type="noConversion"/>
  </si>
  <si>
    <t>西門國小</t>
  </si>
  <si>
    <t>74.07.05</t>
  </si>
  <si>
    <t>363-6660</t>
  </si>
  <si>
    <t>335-3180</t>
  </si>
  <si>
    <t>李志鵬</t>
  </si>
  <si>
    <t>賴秀娟</t>
  </si>
  <si>
    <t>青埔國小</t>
  </si>
  <si>
    <t>興仁國小</t>
  </si>
  <si>
    <t>435-5753</t>
  </si>
  <si>
    <t>435-5751</t>
  </si>
  <si>
    <t>9031-85000</t>
  </si>
  <si>
    <t>吳玉琦</t>
  </si>
  <si>
    <t>蕭財煌</t>
  </si>
  <si>
    <t>張榕庭</t>
  </si>
  <si>
    <t>中壢國小</t>
  </si>
  <si>
    <t>南勢國小</t>
  </si>
  <si>
    <t>01.04.01</t>
  </si>
  <si>
    <t>舞蹈班：</t>
  </si>
  <si>
    <t>瑞梅國小</t>
  </si>
  <si>
    <t>教師數含專輔教師1員</t>
  </si>
  <si>
    <t>楊梅區</t>
    <phoneticPr fontId="2" type="noConversion"/>
  </si>
  <si>
    <t>35.08.01</t>
  </si>
  <si>
    <t>387-5709</t>
  </si>
  <si>
    <t>387-5817</t>
  </si>
  <si>
    <t>9031-14000</t>
  </si>
  <si>
    <t>方緒蓮</t>
  </si>
  <si>
    <t>陳瑞麟</t>
  </si>
  <si>
    <t>陳冠綸</t>
  </si>
  <si>
    <t>黃于軒</t>
  </si>
  <si>
    <t>霄裡國小</t>
  </si>
  <si>
    <t>365-1101</t>
  </si>
  <si>
    <t>民前13.10.23</t>
  </si>
  <si>
    <t>368-2943</t>
  </si>
  <si>
    <t>365-4872</t>
  </si>
  <si>
    <t>9030-97000</t>
  </si>
  <si>
    <t>林世娟</t>
  </si>
  <si>
    <t>郭建男</t>
  </si>
  <si>
    <t>陳茹玲</t>
  </si>
  <si>
    <t>張金田</t>
  </si>
  <si>
    <t>詹淑瑗</t>
  </si>
  <si>
    <t>宋瓊珠</t>
  </si>
  <si>
    <t>簡娟凰</t>
  </si>
  <si>
    <t>高語婕</t>
  </si>
  <si>
    <t>大安國小</t>
  </si>
  <si>
    <t>48.08.01</t>
  </si>
  <si>
    <t>大崗國小</t>
  </si>
  <si>
    <t>11.04.01</t>
  </si>
  <si>
    <t>328-2457</t>
  </si>
  <si>
    <t>328-6481</t>
  </si>
  <si>
    <t>9030-75000</t>
  </si>
  <si>
    <t>鄭武信</t>
  </si>
  <si>
    <t>王秀慧</t>
  </si>
  <si>
    <t>王建忠</t>
  </si>
  <si>
    <t>古京卉</t>
  </si>
  <si>
    <t>大湖國小</t>
  </si>
  <si>
    <t>94.08.01</t>
  </si>
  <si>
    <t>大園國小</t>
  </si>
  <si>
    <t>民前08.07.11</t>
  </si>
  <si>
    <t>386-2030</t>
  </si>
  <si>
    <t>386-6537</t>
  </si>
  <si>
    <t>9030-56000</t>
  </si>
  <si>
    <t>巡迴班：</t>
  </si>
  <si>
    <t>大園區</t>
    <phoneticPr fontId="2" type="noConversion"/>
  </si>
  <si>
    <t>埔心國小</t>
  </si>
  <si>
    <t>30.03.31</t>
  </si>
  <si>
    <t>381-2304</t>
  </si>
  <si>
    <t>圳頭國小</t>
  </si>
  <si>
    <t>382-2269</t>
  </si>
  <si>
    <t>84.02.01</t>
  </si>
  <si>
    <t>382-2252#715</t>
    <phoneticPr fontId="2" type="noConversion"/>
  </si>
  <si>
    <t>382-2252#815</t>
    <phoneticPr fontId="2" type="noConversion"/>
  </si>
  <si>
    <t>382-2178#21</t>
    <phoneticPr fontId="2" type="noConversion"/>
  </si>
  <si>
    <t>382-2178#51</t>
    <phoneticPr fontId="2" type="noConversion"/>
  </si>
  <si>
    <t>382-2178#11</t>
    <phoneticPr fontId="2" type="noConversion"/>
  </si>
  <si>
    <t>382-2178#61</t>
    <phoneticPr fontId="2" type="noConversion"/>
  </si>
  <si>
    <t>83.08.01</t>
  </si>
  <si>
    <t>326-9251</t>
  </si>
  <si>
    <t>356-1221</t>
  </si>
  <si>
    <t>9030-25000</t>
  </si>
  <si>
    <t>33071桃園市桃園區同德十一街48號</t>
  </si>
  <si>
    <t>中壢區</t>
    <phoneticPr fontId="2" type="noConversion"/>
  </si>
  <si>
    <t>一般</t>
    <phoneticPr fontId="2" type="noConversion"/>
  </si>
  <si>
    <t>新街國小</t>
    <phoneticPr fontId="2" type="noConversion"/>
  </si>
  <si>
    <t>國小：</t>
    <phoneticPr fontId="2" type="noConversion"/>
  </si>
  <si>
    <t>附幼：</t>
    <phoneticPr fontId="2" type="noConversion"/>
  </si>
  <si>
    <t>資優班：</t>
    <phoneticPr fontId="2" type="noConversion"/>
  </si>
  <si>
    <t>資源班：</t>
    <phoneticPr fontId="2" type="noConversion"/>
  </si>
  <si>
    <t>學前特教班：</t>
    <phoneticPr fontId="2" type="noConversion"/>
  </si>
  <si>
    <t>音樂班：</t>
    <phoneticPr fontId="2" type="noConversion"/>
  </si>
  <si>
    <t>體育班：</t>
    <phoneticPr fontId="2" type="noConversion"/>
  </si>
  <si>
    <t>32067桃園市中壢區福德路20號</t>
  </si>
  <si>
    <t>29.04.01</t>
  </si>
  <si>
    <t>李安邦</t>
  </si>
  <si>
    <t>林毓禎</t>
  </si>
  <si>
    <t>黃玉宏</t>
  </si>
  <si>
    <t>李啟鼎</t>
  </si>
  <si>
    <t>陳美惠</t>
  </si>
  <si>
    <t>何玉智</t>
  </si>
  <si>
    <t>王玉青</t>
  </si>
  <si>
    <t>吳思婷</t>
  </si>
  <si>
    <t>在家教育：</t>
    <phoneticPr fontId="2" type="noConversion"/>
  </si>
  <si>
    <t>啟智班：</t>
    <phoneticPr fontId="2" type="noConversion"/>
  </si>
  <si>
    <t>中原國小</t>
    <phoneticPr fontId="2" type="noConversion"/>
  </si>
  <si>
    <t>平鎮區</t>
    <phoneticPr fontId="2" type="noConversion"/>
  </si>
  <si>
    <t>義興國小</t>
    <phoneticPr fontId="2" type="noConversion"/>
  </si>
  <si>
    <t>88.08.01</t>
    <phoneticPr fontId="2" type="noConversion"/>
  </si>
  <si>
    <t>楊梅區</t>
    <phoneticPr fontId="2" type="noConversion"/>
  </si>
  <si>
    <t>瑞埔國小</t>
    <phoneticPr fontId="2" type="noConversion"/>
  </si>
  <si>
    <t>50.08.01</t>
    <phoneticPr fontId="2" type="noConversion"/>
  </si>
  <si>
    <t>478-2314</t>
    <phoneticPr fontId="2" type="noConversion"/>
  </si>
  <si>
    <t>485-4590</t>
    <phoneticPr fontId="2" type="noConversion"/>
  </si>
  <si>
    <t>9031-47000</t>
    <phoneticPr fontId="2" type="noConversion"/>
  </si>
  <si>
    <t>林盛基</t>
    <phoneticPr fontId="2" type="noConversion"/>
  </si>
  <si>
    <t>洪世玲</t>
    <phoneticPr fontId="2" type="noConversion"/>
  </si>
  <si>
    <t>邱婉婷</t>
    <phoneticPr fontId="2" type="noConversion"/>
  </si>
  <si>
    <t>黃智德</t>
    <phoneticPr fontId="2" type="noConversion"/>
  </si>
  <si>
    <t>許榮芝</t>
    <phoneticPr fontId="2" type="noConversion"/>
  </si>
  <si>
    <t>楊彥君</t>
    <phoneticPr fontId="2" type="noConversion"/>
  </si>
  <si>
    <t>吳毓晏</t>
    <phoneticPr fontId="2" type="noConversion"/>
  </si>
  <si>
    <t>楊心國小</t>
    <phoneticPr fontId="2" type="noConversion"/>
  </si>
  <si>
    <t>八德區</t>
    <phoneticPr fontId="2" type="noConversion"/>
  </si>
  <si>
    <t>茄苳國小</t>
    <phoneticPr fontId="2" type="noConversion"/>
  </si>
  <si>
    <t>龜山區</t>
    <phoneticPr fontId="2" type="noConversion"/>
  </si>
  <si>
    <t>非山非市</t>
    <phoneticPr fontId="2" type="noConversion"/>
  </si>
  <si>
    <t>大埔國小</t>
    <phoneticPr fontId="2" type="noConversion"/>
  </si>
  <si>
    <t>巫美慧</t>
    <phoneticPr fontId="2" type="noConversion"/>
  </si>
  <si>
    <t>葉育甄</t>
    <phoneticPr fontId="2" type="noConversion"/>
  </si>
  <si>
    <t>文欣國小</t>
    <phoneticPr fontId="2" type="noConversion"/>
  </si>
  <si>
    <t>93.08.01</t>
    <phoneticPr fontId="2" type="noConversion"/>
  </si>
  <si>
    <t>397-4893</t>
    <phoneticPr fontId="2" type="noConversion"/>
  </si>
  <si>
    <t>397-1659</t>
    <phoneticPr fontId="2" type="noConversion"/>
  </si>
  <si>
    <t>9030-80000</t>
    <phoneticPr fontId="2" type="noConversion"/>
  </si>
  <si>
    <t>吳俊生</t>
    <phoneticPr fontId="2" type="noConversion"/>
  </si>
  <si>
    <t>黃家榮</t>
    <phoneticPr fontId="2" type="noConversion"/>
  </si>
  <si>
    <t>戴佑任</t>
    <phoneticPr fontId="2" type="noConversion"/>
  </si>
  <si>
    <t>許文雄</t>
    <phoneticPr fontId="2" type="noConversion"/>
  </si>
  <si>
    <t>翁毓旋</t>
    <phoneticPr fontId="2" type="noConversion"/>
  </si>
  <si>
    <t>蘆竹區</t>
    <phoneticPr fontId="2" type="noConversion"/>
  </si>
  <si>
    <t>錦興國小</t>
    <phoneticPr fontId="2" type="noConversion"/>
  </si>
  <si>
    <t>龍安國小</t>
    <phoneticPr fontId="2" type="noConversion"/>
  </si>
  <si>
    <t>93.08.01</t>
  </si>
  <si>
    <t>9030-33000</t>
  </si>
  <si>
    <t>44.07.01</t>
  </si>
  <si>
    <t>381-2803</t>
  </si>
  <si>
    <t>381-4238</t>
  </si>
  <si>
    <t>謝炎昇</t>
  </si>
  <si>
    <t>大潭國小</t>
    <phoneticPr fontId="2" type="noConversion"/>
  </si>
  <si>
    <t>328001桃園市觀音區濱海路大潭段687號</t>
    <phoneticPr fontId="2" type="noConversion"/>
  </si>
  <si>
    <t>40.04.10</t>
    <phoneticPr fontId="2" type="noConversion"/>
  </si>
  <si>
    <t>473-2087</t>
    <phoneticPr fontId="2" type="noConversion"/>
  </si>
  <si>
    <t>473-1546</t>
    <phoneticPr fontId="2" type="noConversion"/>
  </si>
  <si>
    <t>呂瑞美</t>
    <phoneticPr fontId="2" type="noConversion"/>
  </si>
  <si>
    <t>473-2087#110</t>
    <phoneticPr fontId="2" type="noConversion"/>
  </si>
  <si>
    <t>黃秀嫻</t>
    <phoneticPr fontId="2" type="noConversion"/>
  </si>
  <si>
    <t>473-2087#210</t>
    <phoneticPr fontId="2" type="noConversion"/>
  </si>
  <si>
    <t>梁文德</t>
    <phoneticPr fontId="2" type="noConversion"/>
  </si>
  <si>
    <t>473-2087#510</t>
    <phoneticPr fontId="2" type="noConversion"/>
  </si>
  <si>
    <t>473-2087#610</t>
    <phoneticPr fontId="2" type="noConversion"/>
  </si>
  <si>
    <t>曾郁勻</t>
    <phoneticPr fontId="2" type="noConversion"/>
  </si>
  <si>
    <t>473-2087#710</t>
    <phoneticPr fontId="2" type="noConversion"/>
  </si>
  <si>
    <t>473-2087#810</t>
    <phoneticPr fontId="2" type="noConversion"/>
  </si>
  <si>
    <t>洪子閑</t>
    <phoneticPr fontId="2" type="noConversion"/>
  </si>
  <si>
    <t>473-2087#200</t>
    <phoneticPr fontId="2" type="noConversion"/>
  </si>
  <si>
    <t>育仁國小</t>
    <phoneticPr fontId="2" type="noConversion"/>
  </si>
  <si>
    <t>莊凱安</t>
    <phoneticPr fontId="2" type="noConversion"/>
  </si>
  <si>
    <t>473-2720#110</t>
    <phoneticPr fontId="2" type="noConversion"/>
  </si>
  <si>
    <t>黃煥勇</t>
    <phoneticPr fontId="2" type="noConversion"/>
  </si>
  <si>
    <t>473-2720#210</t>
    <phoneticPr fontId="2" type="noConversion"/>
  </si>
  <si>
    <t>謝旻錦</t>
    <phoneticPr fontId="2" type="noConversion"/>
  </si>
  <si>
    <t>473-2720#510</t>
    <phoneticPr fontId="2" type="noConversion"/>
  </si>
  <si>
    <t>朱兆銘</t>
    <phoneticPr fontId="2" type="noConversion"/>
  </si>
  <si>
    <t>473-2720#610</t>
    <phoneticPr fontId="2" type="noConversion"/>
  </si>
  <si>
    <t>473-2720#710</t>
    <phoneticPr fontId="2" type="noConversion"/>
  </si>
  <si>
    <t>473-2720#810</t>
    <phoneticPr fontId="2" type="noConversion"/>
  </si>
  <si>
    <t>328013桃園市觀音區大觀路三段466號</t>
    <phoneticPr fontId="2" type="noConversion"/>
  </si>
  <si>
    <t>32849桃園市觀音區富林里5鄰8-2號</t>
  </si>
  <si>
    <t>48.06.18</t>
  </si>
  <si>
    <t>483-9049</t>
  </si>
  <si>
    <t>483-8004</t>
  </si>
  <si>
    <t>9032-50000</t>
  </si>
  <si>
    <t>許璦玲</t>
  </si>
  <si>
    <t>張秀琪</t>
  </si>
  <si>
    <t>陳清池</t>
  </si>
  <si>
    <t>新屋區</t>
    <phoneticPr fontId="2" type="noConversion"/>
  </si>
  <si>
    <t>新屋國小</t>
    <phoneticPr fontId="2" type="noConversion"/>
  </si>
  <si>
    <t>9032-32000</t>
  </si>
  <si>
    <t>巡迴班：</t>
    <phoneticPr fontId="2" type="noConversion"/>
  </si>
  <si>
    <t>觀音區</t>
    <phoneticPr fontId="2" type="noConversion"/>
  </si>
  <si>
    <t>偏遠</t>
    <phoneticPr fontId="2" type="noConversion"/>
  </si>
  <si>
    <t>保生國小</t>
    <phoneticPr fontId="2" type="noConversion"/>
  </si>
  <si>
    <t>44.09.01</t>
    <phoneticPr fontId="2" type="noConversion"/>
  </si>
  <si>
    <t>486-2224</t>
    <phoneticPr fontId="2" type="noConversion"/>
  </si>
  <si>
    <t>姜禮琪</t>
    <phoneticPr fontId="2" type="noConversion"/>
  </si>
  <si>
    <t>徐永相</t>
    <phoneticPr fontId="2" type="noConversion"/>
  </si>
  <si>
    <t>陳壽楚</t>
    <phoneticPr fontId="2" type="noConversion"/>
  </si>
  <si>
    <t>楊淑玫</t>
    <phoneticPr fontId="2" type="noConversion"/>
  </si>
  <si>
    <t>陳美尹</t>
    <phoneticPr fontId="2" type="noConversion"/>
  </si>
  <si>
    <t>黃琪崴</t>
    <phoneticPr fontId="2" type="noConversion"/>
  </si>
  <si>
    <t>大坡國小</t>
    <phoneticPr fontId="2" type="noConversion"/>
  </si>
  <si>
    <t>476-8311</t>
    <phoneticPr fontId="2" type="noConversion"/>
  </si>
  <si>
    <t>徐大川</t>
    <phoneticPr fontId="2" type="noConversion"/>
  </si>
  <si>
    <t>林玉賢</t>
    <phoneticPr fontId="2" type="noConversion"/>
  </si>
  <si>
    <t>謝捷鵬</t>
    <phoneticPr fontId="2" type="noConversion"/>
  </si>
  <si>
    <t>楊曉芬</t>
    <phoneticPr fontId="2" type="noConversion"/>
  </si>
  <si>
    <t>邱凱蘭</t>
    <phoneticPr fontId="2" type="noConversion"/>
  </si>
  <si>
    <t>陳玉潔</t>
    <phoneticPr fontId="2" type="noConversion"/>
  </si>
  <si>
    <t>382-2364</t>
  </si>
  <si>
    <t>382-1308</t>
  </si>
  <si>
    <t>9031-35000</t>
  </si>
  <si>
    <t>張美雲</t>
    <phoneticPr fontId="2" type="noConversion"/>
  </si>
  <si>
    <t>復興區</t>
    <phoneticPr fontId="2" type="noConversion"/>
  </si>
  <si>
    <t>三民國小</t>
    <phoneticPr fontId="2" type="noConversion"/>
  </si>
  <si>
    <t>民前03.09.30</t>
  </si>
  <si>
    <t>廖雯玲</t>
  </si>
  <si>
    <t>國小資源班：</t>
    <phoneticPr fontId="2" type="noConversion"/>
  </si>
  <si>
    <t>桃園區</t>
    <phoneticPr fontId="2" type="noConversion"/>
  </si>
  <si>
    <t>大有國中</t>
    <phoneticPr fontId="2" type="noConversion"/>
  </si>
  <si>
    <t>261-3297</t>
    <phoneticPr fontId="2" type="noConversion"/>
  </si>
  <si>
    <t>張欣欣</t>
    <phoneticPr fontId="2" type="noConversion"/>
  </si>
  <si>
    <t>王大旭</t>
    <phoneticPr fontId="2" type="noConversion"/>
  </si>
  <si>
    <t>俞聖棠</t>
    <phoneticPr fontId="2" type="noConversion"/>
  </si>
  <si>
    <t>黃紀莛</t>
    <phoneticPr fontId="2" type="noConversion"/>
  </si>
  <si>
    <t>戴璦禎</t>
    <phoneticPr fontId="2" type="noConversion"/>
  </si>
  <si>
    <t>龍興國中</t>
    <phoneticPr fontId="2" type="noConversion"/>
  </si>
  <si>
    <t>專任運動教練：1員</t>
    <phoneticPr fontId="2" type="noConversion"/>
  </si>
  <si>
    <t>新明國中</t>
    <phoneticPr fontId="2" type="noConversion"/>
  </si>
  <si>
    <t>48.08.01</t>
    <phoneticPr fontId="2" type="noConversion"/>
  </si>
  <si>
    <t>集中特教班：</t>
    <phoneticPr fontId="2" type="noConversion"/>
  </si>
  <si>
    <t>東安國中</t>
    <phoneticPr fontId="2" type="noConversion"/>
  </si>
  <si>
    <t>楊明國中</t>
    <phoneticPr fontId="2" type="noConversion"/>
  </si>
  <si>
    <t>大溪區</t>
    <phoneticPr fontId="2" type="noConversion"/>
  </si>
  <si>
    <t>高職：</t>
    <phoneticPr fontId="2" type="noConversion"/>
  </si>
  <si>
    <t>進修部：</t>
    <phoneticPr fontId="2" type="noConversion"/>
  </si>
  <si>
    <t>特教班</t>
    <phoneticPr fontId="2" type="noConversion"/>
  </si>
  <si>
    <t>資源班</t>
    <phoneticPr fontId="2" type="noConversion"/>
  </si>
  <si>
    <t>大崗國中</t>
    <phoneticPr fontId="2" type="noConversion"/>
  </si>
  <si>
    <t>陳奕如</t>
    <phoneticPr fontId="2" type="noConversion"/>
  </si>
  <si>
    <t>幸福國中</t>
    <phoneticPr fontId="2" type="noConversion"/>
  </si>
  <si>
    <t>(03)3298-992</t>
  </si>
  <si>
    <t>(03)3197-815</t>
  </si>
  <si>
    <t>9030-77000</t>
  </si>
  <si>
    <t>觀音國中</t>
    <phoneticPr fontId="2" type="noConversion"/>
  </si>
  <si>
    <t>集中式特教班</t>
    <phoneticPr fontId="2" type="noConversion"/>
  </si>
  <si>
    <t>陽明高中</t>
    <phoneticPr fontId="2" type="noConversion"/>
  </si>
  <si>
    <t>81.07.01</t>
  </si>
  <si>
    <t>43.11.05</t>
    <phoneticPr fontId="2" type="noConversion"/>
  </si>
  <si>
    <t>427-1627</t>
    <phoneticPr fontId="2" type="noConversion"/>
  </si>
  <si>
    <t>425-9846</t>
    <phoneticPr fontId="2" type="noConversion"/>
  </si>
  <si>
    <t>莊祿崇</t>
    <phoneticPr fontId="2" type="noConversion"/>
  </si>
  <si>
    <t>鍾瓊瑤</t>
    <phoneticPr fontId="2" type="noConversion"/>
  </si>
  <si>
    <t>呂美娥</t>
    <phoneticPr fontId="2" type="noConversion"/>
  </si>
  <si>
    <t>洪宏財</t>
    <phoneticPr fontId="2" type="noConversion"/>
  </si>
  <si>
    <t>曾盛甲</t>
    <phoneticPr fontId="2" type="noConversion"/>
  </si>
  <si>
    <t>翁崇修</t>
    <phoneticPr fontId="2" type="noConversion"/>
  </si>
  <si>
    <t>李昱旼</t>
    <phoneticPr fontId="2" type="noConversion"/>
  </si>
  <si>
    <t>許美倫</t>
    <phoneticPr fontId="2" type="noConversion"/>
  </si>
  <si>
    <t>馬肇亨</t>
    <phoneticPr fontId="2" type="noConversion"/>
  </si>
  <si>
    <t xml:space="preserve"> 平鎮區</t>
    <phoneticPr fontId="2" type="noConversion"/>
  </si>
  <si>
    <t>平鎮高中</t>
    <phoneticPr fontId="2" type="noConversion"/>
  </si>
  <si>
    <t>永豐高中</t>
    <phoneticPr fontId="2" type="noConversion"/>
  </si>
  <si>
    <t>369-2679</t>
    <phoneticPr fontId="2" type="noConversion"/>
  </si>
  <si>
    <t>黃懷德</t>
    <phoneticPr fontId="2" type="noConversion"/>
  </si>
  <si>
    <t>周邦彥</t>
    <phoneticPr fontId="2" type="noConversion"/>
  </si>
  <si>
    <t>劉信傑</t>
    <phoneticPr fontId="2" type="noConversion"/>
  </si>
  <si>
    <t>林宜螢</t>
    <phoneticPr fontId="2" type="noConversion"/>
  </si>
  <si>
    <t>林清雄</t>
    <phoneticPr fontId="2" type="noConversion"/>
  </si>
  <si>
    <t>楊英傑</t>
    <phoneticPr fontId="2" type="noConversion"/>
  </si>
  <si>
    <t>林美秋</t>
    <phoneticPr fontId="2" type="noConversion"/>
  </si>
  <si>
    <t>游瑩如</t>
    <phoneticPr fontId="2" type="noConversion"/>
  </si>
  <si>
    <t>內壢高中</t>
    <phoneticPr fontId="2" type="noConversion"/>
  </si>
  <si>
    <t>27.04.25</t>
    <phoneticPr fontId="2" type="noConversion"/>
  </si>
  <si>
    <t>國立中大壢中</t>
    <phoneticPr fontId="2" type="noConversion"/>
  </si>
  <si>
    <t>493-2181</t>
    <phoneticPr fontId="2" type="noConversion"/>
  </si>
  <si>
    <t>大園區</t>
    <phoneticPr fontId="2" type="noConversion"/>
  </si>
  <si>
    <t>私立大興高中</t>
    <phoneticPr fontId="2" type="noConversion"/>
  </si>
  <si>
    <t>61.08.05</t>
  </si>
  <si>
    <t>386-2330</t>
    <phoneticPr fontId="2" type="noConversion"/>
  </si>
  <si>
    <t>386-0038</t>
    <phoneticPr fontId="2" type="noConversion"/>
  </si>
  <si>
    <t>陳崑玉</t>
    <phoneticPr fontId="2" type="noConversion"/>
  </si>
  <si>
    <t>王文瑛</t>
    <phoneticPr fontId="2" type="noConversion"/>
  </si>
  <si>
    <t>邱新訓</t>
    <phoneticPr fontId="2" type="noConversion"/>
  </si>
  <si>
    <t>許又云</t>
    <phoneticPr fontId="2" type="noConversion"/>
  </si>
  <si>
    <t>劉秀玲</t>
    <phoneticPr fontId="2" type="noConversion"/>
  </si>
  <si>
    <t>張昌訓</t>
    <phoneticPr fontId="2" type="noConversion"/>
  </si>
  <si>
    <t>林玉珍</t>
    <phoneticPr fontId="2" type="noConversion"/>
  </si>
  <si>
    <t>楊文河</t>
    <phoneticPr fontId="2" type="noConversion"/>
  </si>
  <si>
    <t>長庚大學</t>
    <phoneticPr fontId="2" type="noConversion"/>
  </si>
  <si>
    <t>日間部：</t>
    <phoneticPr fontId="2" type="noConversion"/>
  </si>
  <si>
    <t>研究所：</t>
    <phoneticPr fontId="2" type="noConversion"/>
  </si>
  <si>
    <t>碩專班：</t>
    <phoneticPr fontId="2" type="noConversion"/>
  </si>
  <si>
    <t>博士班：</t>
    <phoneticPr fontId="2" type="noConversion"/>
  </si>
  <si>
    <t>中央警察大學</t>
    <phoneticPr fontId="2" type="noConversion"/>
  </si>
  <si>
    <t>25.09.01</t>
    <phoneticPr fontId="2" type="noConversion"/>
  </si>
  <si>
    <t>328-2321</t>
    <phoneticPr fontId="2" type="noConversion"/>
  </si>
  <si>
    <t>328-4118</t>
    <phoneticPr fontId="2" type="noConversion"/>
  </si>
  <si>
    <t>06.12.24</t>
    <phoneticPr fontId="2" type="noConversion"/>
  </si>
  <si>
    <t>350-6349</t>
    <phoneticPr fontId="2" type="noConversion"/>
  </si>
  <si>
    <t>320-4926</t>
    <phoneticPr fontId="2" type="noConversion"/>
  </si>
  <si>
    <t>林美娥</t>
    <phoneticPr fontId="2" type="noConversion"/>
  </si>
  <si>
    <t>350-6349#39</t>
    <phoneticPr fontId="2" type="noConversion"/>
  </si>
  <si>
    <t>林宜君</t>
    <phoneticPr fontId="2" type="noConversion"/>
  </si>
  <si>
    <t>350-6349#45</t>
    <phoneticPr fontId="2" type="noConversion"/>
  </si>
  <si>
    <t>教務組長:350-6349#42            保育組長:350-6349#44</t>
    <phoneticPr fontId="2" type="noConversion"/>
  </si>
  <si>
    <t>苓林分班</t>
    <phoneticPr fontId="2" type="noConversion"/>
  </si>
  <si>
    <t>328-0264</t>
    <phoneticPr fontId="2" type="noConversion"/>
  </si>
  <si>
    <t>桃園區</t>
    <phoneticPr fontId="2" type="noConversion"/>
  </si>
  <si>
    <t>一般</t>
    <phoneticPr fontId="2" type="noConversion"/>
  </si>
  <si>
    <t>大有國小</t>
    <phoneticPr fontId="2" type="noConversion"/>
  </si>
  <si>
    <t>國小：</t>
    <phoneticPr fontId="2" type="noConversion"/>
  </si>
  <si>
    <t>國中：</t>
    <phoneticPr fontId="2" type="noConversion"/>
  </si>
  <si>
    <t>附幼：</t>
    <phoneticPr fontId="2" type="noConversion"/>
  </si>
  <si>
    <t>資優班：</t>
    <phoneticPr fontId="2" type="noConversion"/>
  </si>
  <si>
    <t>資源班：</t>
    <phoneticPr fontId="2" type="noConversion"/>
  </si>
  <si>
    <t>啟智班：</t>
    <phoneticPr fontId="2" type="noConversion"/>
  </si>
  <si>
    <t>學前特教班：</t>
    <phoneticPr fontId="2" type="noConversion"/>
  </si>
  <si>
    <t>音樂班：</t>
    <phoneticPr fontId="2" type="noConversion"/>
  </si>
  <si>
    <t>美術班：</t>
    <phoneticPr fontId="2" type="noConversion"/>
  </si>
  <si>
    <t>體育班：</t>
    <phoneticPr fontId="2" type="noConversion"/>
  </si>
  <si>
    <t>會稽國小</t>
    <phoneticPr fontId="2" type="noConversion"/>
  </si>
  <si>
    <t>賴淑芬</t>
    <phoneticPr fontId="2" type="noConversion"/>
  </si>
  <si>
    <t>東門國小</t>
    <phoneticPr fontId="2" type="noConversion"/>
  </si>
  <si>
    <t>特教班：</t>
    <phoneticPr fontId="2" type="noConversion"/>
  </si>
  <si>
    <t>巡迴班：</t>
    <phoneticPr fontId="2" type="noConversion"/>
  </si>
  <si>
    <t>學前巡迴班：</t>
    <phoneticPr fontId="2" type="noConversion"/>
  </si>
  <si>
    <t>33041桃園市桃園區民權路67號</t>
  </si>
  <si>
    <t>民前15.09.30</t>
  </si>
  <si>
    <t>332-2268</t>
  </si>
  <si>
    <t>336-7740</t>
  </si>
  <si>
    <t>9030-22000</t>
  </si>
  <si>
    <t>吳雅芬</t>
  </si>
  <si>
    <t>黃淑霞</t>
    <phoneticPr fontId="2" type="noConversion"/>
  </si>
  <si>
    <t>羅惠方</t>
    <phoneticPr fontId="2" type="noConversion"/>
  </si>
  <si>
    <t>吳承東</t>
    <phoneticPr fontId="2" type="noConversion"/>
  </si>
  <si>
    <t>詹淑燕</t>
    <phoneticPr fontId="2" type="noConversion"/>
  </si>
  <si>
    <t>江欣怡</t>
    <phoneticPr fontId="2" type="noConversion"/>
  </si>
  <si>
    <t>文山國小</t>
    <phoneticPr fontId="2" type="noConversion"/>
  </si>
  <si>
    <t>慈文國小</t>
    <phoneticPr fontId="2" type="noConversion"/>
  </si>
  <si>
    <t>88.08.01</t>
    <phoneticPr fontId="2" type="noConversion"/>
  </si>
  <si>
    <t>12.04.01</t>
    <phoneticPr fontId="2" type="noConversion"/>
  </si>
  <si>
    <t>南門國小</t>
    <phoneticPr fontId="2" type="noConversion"/>
  </si>
  <si>
    <t>337-0576</t>
    <phoneticPr fontId="2" type="noConversion"/>
  </si>
  <si>
    <t>鄭淑珍</t>
    <phoneticPr fontId="2" type="noConversion"/>
  </si>
  <si>
    <t>陳純慧</t>
    <phoneticPr fontId="2" type="noConversion"/>
  </si>
  <si>
    <t>蘇和傑</t>
    <phoneticPr fontId="2" type="noConversion"/>
  </si>
  <si>
    <t>李秀卿</t>
    <phoneticPr fontId="2" type="noConversion"/>
  </si>
  <si>
    <t>舞蹈班：</t>
    <phoneticPr fontId="2" type="noConversion"/>
  </si>
  <si>
    <t>龍山國小</t>
    <phoneticPr fontId="2" type="noConversion"/>
  </si>
  <si>
    <t>大業國小</t>
    <phoneticPr fontId="2" type="noConversion"/>
  </si>
  <si>
    <t>青溪國小</t>
    <phoneticPr fontId="2" type="noConversion"/>
  </si>
  <si>
    <t>79.08.01</t>
    <phoneticPr fontId="2" type="noConversion"/>
  </si>
  <si>
    <t>9030-27000</t>
    <phoneticPr fontId="2" type="noConversion"/>
  </si>
  <si>
    <t>萬榮輝</t>
    <phoneticPr fontId="2" type="noConversion"/>
  </si>
  <si>
    <t>王雅代</t>
    <phoneticPr fontId="2" type="noConversion"/>
  </si>
  <si>
    <t>王志宏</t>
    <phoneticPr fontId="2" type="noConversion"/>
  </si>
  <si>
    <t>洪啟芳</t>
    <phoneticPr fontId="2" type="noConversion"/>
  </si>
  <si>
    <t>黃思怡</t>
    <phoneticPr fontId="2" type="noConversion"/>
  </si>
  <si>
    <t>張雄健</t>
    <phoneticPr fontId="2" type="noConversion"/>
  </si>
  <si>
    <t>建德國小</t>
    <phoneticPr fontId="2" type="noConversion"/>
  </si>
  <si>
    <t>84.02.01</t>
    <phoneticPr fontId="2" type="noConversion"/>
  </si>
  <si>
    <t>快樂國小</t>
    <phoneticPr fontId="2" type="noConversion"/>
  </si>
  <si>
    <t>中壢區</t>
    <phoneticPr fontId="2" type="noConversion"/>
  </si>
  <si>
    <t>芭里國小</t>
    <phoneticPr fontId="2" type="noConversion"/>
  </si>
  <si>
    <t>新明國小</t>
    <phoneticPr fontId="2" type="noConversion"/>
  </si>
  <si>
    <t>493-3262</t>
    <phoneticPr fontId="2" type="noConversion"/>
  </si>
  <si>
    <t>姜智惠</t>
    <phoneticPr fontId="2" type="noConversion"/>
  </si>
  <si>
    <t>林德富</t>
    <phoneticPr fontId="2" type="noConversion"/>
  </si>
  <si>
    <t>陳曉俐</t>
    <phoneticPr fontId="2" type="noConversion"/>
  </si>
  <si>
    <t>羅為先</t>
    <phoneticPr fontId="2" type="noConversion"/>
  </si>
  <si>
    <t>曾天韻</t>
    <phoneticPr fontId="2" type="noConversion"/>
  </si>
  <si>
    <t>王建今</t>
    <phoneticPr fontId="2" type="noConversion"/>
  </si>
  <si>
    <t>王麗雅</t>
    <phoneticPr fontId="2" type="noConversion"/>
  </si>
  <si>
    <t>中平國小</t>
    <phoneticPr fontId="2" type="noConversion"/>
  </si>
  <si>
    <t>信義國小</t>
    <phoneticPr fontId="2" type="noConversion"/>
  </si>
  <si>
    <t>山東國小</t>
    <phoneticPr fontId="2" type="noConversion"/>
  </si>
  <si>
    <t>自立國小</t>
    <phoneticPr fontId="2" type="noConversion"/>
  </si>
  <si>
    <t>內定國小</t>
    <phoneticPr fontId="2" type="noConversion"/>
  </si>
  <si>
    <t>43.08.01</t>
    <phoneticPr fontId="2" type="noConversion"/>
  </si>
  <si>
    <t>龍岡國小</t>
    <phoneticPr fontId="2" type="noConversion"/>
  </si>
  <si>
    <t>林森國小</t>
    <phoneticPr fontId="2" type="noConversion"/>
  </si>
  <si>
    <t>457-9213</t>
  </si>
  <si>
    <t>457-0993</t>
  </si>
  <si>
    <t>9031-78000</t>
  </si>
  <si>
    <t>忠福國小</t>
    <phoneticPr fontId="2" type="noConversion"/>
  </si>
  <si>
    <t>434-0192</t>
    <phoneticPr fontId="2" type="noConversion"/>
  </si>
  <si>
    <t>9031-72000</t>
    <phoneticPr fontId="2" type="noConversion"/>
  </si>
  <si>
    <t>曾雅惠</t>
    <phoneticPr fontId="2" type="noConversion"/>
  </si>
  <si>
    <t>平鎮區</t>
    <phoneticPr fontId="2" type="noConversion"/>
  </si>
  <si>
    <t>宋屋國小</t>
    <phoneticPr fontId="2" type="noConversion"/>
  </si>
  <si>
    <t>20.03.28</t>
    <phoneticPr fontId="2" type="noConversion"/>
  </si>
  <si>
    <t>493-3654</t>
    <phoneticPr fontId="2" type="noConversion"/>
  </si>
  <si>
    <t>494-3809</t>
    <phoneticPr fontId="2" type="noConversion"/>
  </si>
  <si>
    <t>9031-99000</t>
    <phoneticPr fontId="2" type="noConversion"/>
  </si>
  <si>
    <t>桂景星</t>
    <phoneticPr fontId="2" type="noConversion"/>
  </si>
  <si>
    <t>徐明麟</t>
    <phoneticPr fontId="2" type="noConversion"/>
  </si>
  <si>
    <t>詹正義</t>
    <phoneticPr fontId="2" type="noConversion"/>
  </si>
  <si>
    <t>黃淑芬</t>
    <phoneticPr fontId="2" type="noConversion"/>
  </si>
  <si>
    <t>舒愛鳳</t>
    <phoneticPr fontId="2" type="noConversion"/>
  </si>
  <si>
    <t>新勢國小</t>
    <phoneticPr fontId="2" type="noConversion"/>
  </si>
  <si>
    <t>493-7563</t>
  </si>
  <si>
    <t>491-5928</t>
  </si>
  <si>
    <t>09031-98000</t>
    <phoneticPr fontId="2" type="noConversion"/>
  </si>
  <si>
    <t>東勢國小</t>
    <phoneticPr fontId="2" type="noConversion"/>
  </si>
  <si>
    <t>李逸松</t>
    <phoneticPr fontId="2" type="noConversion"/>
  </si>
  <si>
    <t>高中：</t>
    <phoneticPr fontId="2" type="noConversion"/>
  </si>
  <si>
    <t>高職：</t>
    <phoneticPr fontId="2" type="noConversion"/>
  </si>
  <si>
    <t>進修部：</t>
    <phoneticPr fontId="2" type="noConversion"/>
  </si>
  <si>
    <t>平興國小</t>
    <phoneticPr fontId="2" type="noConversion"/>
  </si>
  <si>
    <t>東安國小</t>
    <phoneticPr fontId="2" type="noConversion"/>
  </si>
  <si>
    <t>楊梅區</t>
    <phoneticPr fontId="2" type="noConversion"/>
  </si>
  <si>
    <t>上湖國小</t>
    <phoneticPr fontId="2" type="noConversion"/>
  </si>
  <si>
    <t>57.12.05</t>
    <phoneticPr fontId="2" type="noConversion"/>
  </si>
  <si>
    <t>472-8925</t>
    <phoneticPr fontId="2" type="noConversion"/>
  </si>
  <si>
    <t>472-4624</t>
    <phoneticPr fontId="2" type="noConversion"/>
  </si>
  <si>
    <t>9031-40000</t>
    <phoneticPr fontId="2" type="noConversion"/>
  </si>
  <si>
    <t>莊錦欣</t>
    <phoneticPr fontId="2" type="noConversion"/>
  </si>
  <si>
    <t>孫惟鳴</t>
    <phoneticPr fontId="2" type="noConversion"/>
  </si>
  <si>
    <t>林振益</t>
    <phoneticPr fontId="2" type="noConversion"/>
  </si>
  <si>
    <t>張碧玲</t>
    <phoneticPr fontId="2" type="noConversion"/>
  </si>
  <si>
    <t>林雅倫</t>
    <phoneticPr fontId="2" type="noConversion"/>
  </si>
  <si>
    <t>陳眉秀</t>
    <phoneticPr fontId="2" type="noConversion"/>
  </si>
  <si>
    <t>非山非市</t>
    <phoneticPr fontId="2" type="noConversion"/>
  </si>
  <si>
    <t>瑞原國小</t>
    <phoneticPr fontId="2" type="noConversion"/>
  </si>
  <si>
    <t>11.04.01</t>
    <phoneticPr fontId="2" type="noConversion"/>
  </si>
  <si>
    <t>472-3280</t>
    <phoneticPr fontId="2" type="noConversion"/>
  </si>
  <si>
    <t>472-4934</t>
    <phoneticPr fontId="2" type="noConversion"/>
  </si>
  <si>
    <t>胡正誼</t>
    <phoneticPr fontId="2" type="noConversion"/>
  </si>
  <si>
    <t>胡智慧</t>
    <phoneticPr fontId="2" type="noConversion"/>
  </si>
  <si>
    <t>陳瑞元</t>
    <phoneticPr fontId="2" type="noConversion"/>
  </si>
  <si>
    <t>周家寧</t>
    <phoneticPr fontId="2" type="noConversion"/>
  </si>
  <si>
    <t>莊佳蒨</t>
    <phoneticPr fontId="2" type="noConversion"/>
  </si>
  <si>
    <t>呂昀曄</t>
    <phoneticPr fontId="2" type="noConversion"/>
  </si>
  <si>
    <t>葉之南</t>
    <phoneticPr fontId="2" type="noConversion"/>
  </si>
  <si>
    <t>上田國小</t>
    <phoneticPr fontId="2" type="noConversion"/>
  </si>
  <si>
    <t>葉世傑</t>
    <phoneticPr fontId="2" type="noConversion"/>
  </si>
  <si>
    <t>龍潭區</t>
    <phoneticPr fontId="2" type="noConversion"/>
  </si>
  <si>
    <t>偏遠</t>
    <phoneticPr fontId="2" type="noConversion"/>
  </si>
  <si>
    <t>三和國小</t>
    <phoneticPr fontId="2" type="noConversion"/>
  </si>
  <si>
    <t>龍源國小</t>
    <phoneticPr fontId="2" type="noConversion"/>
  </si>
  <si>
    <t>高原國小</t>
    <phoneticPr fontId="2" type="noConversion"/>
  </si>
  <si>
    <t>黃小靜</t>
    <phoneticPr fontId="2" type="noConversion"/>
  </si>
  <si>
    <t>三坑國小</t>
    <phoneticPr fontId="2" type="noConversion"/>
  </si>
  <si>
    <t>89.08.01</t>
    <phoneticPr fontId="2" type="noConversion"/>
  </si>
  <si>
    <t>雙龍國小</t>
    <phoneticPr fontId="2" type="noConversion"/>
  </si>
  <si>
    <t>93.05.01</t>
    <phoneticPr fontId="2" type="noConversion"/>
  </si>
  <si>
    <t>499-1888</t>
    <phoneticPr fontId="2" type="noConversion"/>
  </si>
  <si>
    <t>499-3113</t>
    <phoneticPr fontId="2" type="noConversion"/>
  </si>
  <si>
    <t>3032-20000</t>
    <phoneticPr fontId="2" type="noConversion"/>
  </si>
  <si>
    <t>陳莉莉</t>
    <phoneticPr fontId="2" type="noConversion"/>
  </si>
  <si>
    <t>林聖坤</t>
    <phoneticPr fontId="2" type="noConversion"/>
  </si>
  <si>
    <t>吳建龍</t>
    <phoneticPr fontId="2" type="noConversion"/>
  </si>
  <si>
    <t>馮婉珍</t>
    <phoneticPr fontId="2" type="noConversion"/>
  </si>
  <si>
    <t>楊小慧</t>
    <phoneticPr fontId="2" type="noConversion"/>
  </si>
  <si>
    <t>林蘭芳</t>
    <phoneticPr fontId="2" type="noConversion"/>
  </si>
  <si>
    <t>馮羿萍</t>
    <phoneticPr fontId="2" type="noConversion"/>
  </si>
  <si>
    <t>大溪區</t>
    <phoneticPr fontId="2" type="noConversion"/>
  </si>
  <si>
    <t>美華國小</t>
    <phoneticPr fontId="2" type="noConversion"/>
  </si>
  <si>
    <t>388-2403</t>
    <phoneticPr fontId="2" type="noConversion"/>
  </si>
  <si>
    <t>吳建五</t>
    <phoneticPr fontId="2" type="noConversion"/>
  </si>
  <si>
    <t>余鴻福</t>
    <phoneticPr fontId="2" type="noConversion"/>
  </si>
  <si>
    <t>王于昕</t>
    <phoneticPr fontId="2" type="noConversion"/>
  </si>
  <si>
    <t xml:space="preserve"> 一般</t>
    <phoneticPr fontId="2" type="noConversion"/>
  </si>
  <si>
    <t>大溪國小</t>
    <phoneticPr fontId="2" type="noConversion"/>
  </si>
  <si>
    <t>388-2040</t>
    <phoneticPr fontId="2" type="noConversion"/>
  </si>
  <si>
    <t>曾清憲</t>
    <phoneticPr fontId="2" type="noConversion"/>
  </si>
  <si>
    <t>林繼禧</t>
    <phoneticPr fontId="2" type="noConversion"/>
  </si>
  <si>
    <t>徐雪芳</t>
    <phoneticPr fontId="2" type="noConversion"/>
  </si>
  <si>
    <t>黃美雯</t>
    <phoneticPr fontId="2" type="noConversion"/>
  </si>
  <si>
    <t>瑞祥國小</t>
    <phoneticPr fontId="2" type="noConversion"/>
  </si>
  <si>
    <t>中興國小</t>
    <phoneticPr fontId="2" type="noConversion"/>
  </si>
  <si>
    <t>八德區</t>
    <phoneticPr fontId="2" type="noConversion"/>
  </si>
  <si>
    <t>瑞豐國小</t>
    <phoneticPr fontId="2" type="noConversion"/>
  </si>
  <si>
    <t>大勇國小</t>
    <phoneticPr fontId="2" type="noConversion"/>
  </si>
  <si>
    <t>龜山區</t>
    <phoneticPr fontId="2" type="noConversion"/>
  </si>
  <si>
    <t>壽山國小</t>
    <phoneticPr fontId="2" type="noConversion"/>
  </si>
  <si>
    <t>福源國小</t>
    <phoneticPr fontId="2" type="noConversion"/>
  </si>
  <si>
    <t>樂善國小</t>
    <phoneticPr fontId="2" type="noConversion"/>
  </si>
  <si>
    <t>德龍國小</t>
    <phoneticPr fontId="2" type="noConversion"/>
  </si>
  <si>
    <t>ㄧ般</t>
    <phoneticPr fontId="2" type="noConversion"/>
  </si>
  <si>
    <t>新路國小</t>
    <phoneticPr fontId="2" type="noConversion"/>
  </si>
  <si>
    <t>大坑國小</t>
    <phoneticPr fontId="2" type="noConversion"/>
  </si>
  <si>
    <t>30.04.01</t>
    <phoneticPr fontId="2" type="noConversion"/>
  </si>
  <si>
    <t>山頂國小</t>
    <phoneticPr fontId="2" type="noConversion"/>
  </si>
  <si>
    <t>54.08.01</t>
    <phoneticPr fontId="2" type="noConversion"/>
  </si>
  <si>
    <t>320-7244</t>
    <phoneticPr fontId="2" type="noConversion"/>
  </si>
  <si>
    <t>320-7076</t>
    <phoneticPr fontId="2" type="noConversion"/>
  </si>
  <si>
    <t>9030-87000</t>
    <phoneticPr fontId="2" type="noConversion"/>
  </si>
  <si>
    <t>朱建菁</t>
    <phoneticPr fontId="2" type="noConversion"/>
  </si>
  <si>
    <t>沈倖妃</t>
    <phoneticPr fontId="2" type="noConversion"/>
  </si>
  <si>
    <t>陳璽勻</t>
    <phoneticPr fontId="2" type="noConversion"/>
  </si>
  <si>
    <t>古秀鳯</t>
    <phoneticPr fontId="2" type="noConversion"/>
  </si>
  <si>
    <t>楓樹國小</t>
    <phoneticPr fontId="2" type="noConversion"/>
  </si>
  <si>
    <t>320-6166</t>
    <phoneticPr fontId="2" type="noConversion"/>
  </si>
  <si>
    <t>房瑞美</t>
    <phoneticPr fontId="2" type="noConversion"/>
  </si>
  <si>
    <t>王國鐘</t>
    <phoneticPr fontId="2" type="noConversion"/>
  </si>
  <si>
    <t>藍月吟</t>
    <phoneticPr fontId="2" type="noConversion"/>
  </si>
  <si>
    <t>長庚國小</t>
    <phoneticPr fontId="2" type="noConversion"/>
  </si>
  <si>
    <t>91.08.01</t>
    <phoneticPr fontId="2" type="noConversion"/>
  </si>
  <si>
    <t>322-1731</t>
    <phoneticPr fontId="2" type="noConversion"/>
  </si>
  <si>
    <t>盧美枝</t>
    <phoneticPr fontId="2" type="noConversion"/>
  </si>
  <si>
    <t>洪采婕</t>
    <phoneticPr fontId="2" type="noConversion"/>
  </si>
  <si>
    <t>蘆竹區</t>
    <phoneticPr fontId="2" type="noConversion"/>
  </si>
  <si>
    <t>公埔國小</t>
    <phoneticPr fontId="2" type="noConversion"/>
  </si>
  <si>
    <t>324-3852</t>
    <phoneticPr fontId="2" type="noConversion"/>
  </si>
  <si>
    <t>簡美芳</t>
    <phoneticPr fontId="2" type="noConversion"/>
  </si>
  <si>
    <t>林妙君</t>
    <phoneticPr fontId="2" type="noConversion"/>
  </si>
  <si>
    <t>金佩貞</t>
    <phoneticPr fontId="2" type="noConversion"/>
  </si>
  <si>
    <t>新興國小</t>
    <phoneticPr fontId="2" type="noConversion"/>
  </si>
  <si>
    <t>45.02.01</t>
    <phoneticPr fontId="2" type="noConversion"/>
  </si>
  <si>
    <t>360-2448</t>
    <phoneticPr fontId="2" type="noConversion"/>
  </si>
  <si>
    <t>379-0402</t>
    <phoneticPr fontId="2" type="noConversion"/>
  </si>
  <si>
    <t>9030-73000</t>
    <phoneticPr fontId="2" type="noConversion"/>
  </si>
  <si>
    <t>蘇金連</t>
    <phoneticPr fontId="2" type="noConversion"/>
  </si>
  <si>
    <t>南崁國小</t>
    <phoneticPr fontId="2" type="noConversion"/>
  </si>
  <si>
    <t>大竹國小</t>
    <phoneticPr fontId="2" type="noConversion"/>
  </si>
  <si>
    <t>17.04.01</t>
  </si>
  <si>
    <t>323-2917</t>
  </si>
  <si>
    <t>323-3710</t>
  </si>
  <si>
    <t>9030-58000</t>
  </si>
  <si>
    <t>歐宇承</t>
  </si>
  <si>
    <t>鄭昭娟</t>
  </si>
  <si>
    <t>郭美華</t>
  </si>
  <si>
    <t>鄭甯之</t>
  </si>
  <si>
    <t>324-1874</t>
  </si>
  <si>
    <t>新莊國小</t>
    <phoneticPr fontId="2" type="noConversion"/>
  </si>
  <si>
    <t>323-1264</t>
    <phoneticPr fontId="2" type="noConversion"/>
  </si>
  <si>
    <t>何基誠</t>
    <phoneticPr fontId="2" type="noConversion"/>
  </si>
  <si>
    <t>蔡忠勳</t>
    <phoneticPr fontId="2" type="noConversion"/>
  </si>
  <si>
    <t>洪玉珊</t>
    <phoneticPr fontId="2" type="noConversion"/>
  </si>
  <si>
    <t>33842桃園市蘆竹區海湖東路191巷15號</t>
  </si>
  <si>
    <t>28.03.29</t>
  </si>
  <si>
    <t>354-2181</t>
  </si>
  <si>
    <t>354-1712</t>
  </si>
  <si>
    <t>9030-70000</t>
  </si>
  <si>
    <t>潛龍國小</t>
    <phoneticPr fontId="2" type="noConversion"/>
  </si>
  <si>
    <t>大園區</t>
    <phoneticPr fontId="2" type="noConversion"/>
  </si>
  <si>
    <t>溪海國小</t>
    <phoneticPr fontId="2" type="noConversion"/>
  </si>
  <si>
    <t>沙崙國小</t>
    <phoneticPr fontId="2" type="noConversion"/>
  </si>
  <si>
    <t>賴俊佑</t>
    <phoneticPr fontId="2" type="noConversion"/>
  </si>
  <si>
    <t>鄧勝友</t>
    <phoneticPr fontId="2" type="noConversion"/>
  </si>
  <si>
    <t>內海國小</t>
    <phoneticPr fontId="2" type="noConversion"/>
  </si>
  <si>
    <t>50.11.20</t>
    <phoneticPr fontId="2" type="noConversion"/>
  </si>
  <si>
    <t>386-2844</t>
    <phoneticPr fontId="2" type="noConversion"/>
  </si>
  <si>
    <t>386-0244</t>
    <phoneticPr fontId="2" type="noConversion"/>
  </si>
  <si>
    <t>9030-46000</t>
    <phoneticPr fontId="2" type="noConversion"/>
  </si>
  <si>
    <t>陳怡璇</t>
    <phoneticPr fontId="2" type="noConversion"/>
  </si>
  <si>
    <t>簡慧瑜</t>
    <phoneticPr fontId="2" type="noConversion"/>
  </si>
  <si>
    <t>謝銘誌</t>
    <phoneticPr fontId="2" type="noConversion"/>
  </si>
  <si>
    <t>吳玫玢</t>
    <phoneticPr fontId="2" type="noConversion"/>
  </si>
  <si>
    <t>竹圍國小</t>
    <phoneticPr fontId="2" type="noConversion"/>
  </si>
  <si>
    <t>潮音國小</t>
    <phoneticPr fontId="2" type="noConversion"/>
  </si>
  <si>
    <t>45.03.01</t>
    <phoneticPr fontId="2" type="noConversion"/>
  </si>
  <si>
    <t>386-2834</t>
    <phoneticPr fontId="2" type="noConversion"/>
  </si>
  <si>
    <t>386-0264</t>
    <phoneticPr fontId="2" type="noConversion"/>
  </si>
  <si>
    <t>9030-52000</t>
    <phoneticPr fontId="2" type="noConversion"/>
  </si>
  <si>
    <t>鄭家興</t>
    <phoneticPr fontId="2" type="noConversion"/>
  </si>
  <si>
    <t>黃宥嘉</t>
    <phoneticPr fontId="2" type="noConversion"/>
  </si>
  <si>
    <t>陳清池</t>
    <phoneticPr fontId="2" type="noConversion"/>
  </si>
  <si>
    <t>黃連興</t>
    <phoneticPr fontId="2" type="noConversion"/>
  </si>
  <si>
    <t>黃俊雄</t>
    <phoneticPr fontId="2" type="noConversion"/>
  </si>
  <si>
    <t>藍美絹</t>
    <phoneticPr fontId="2" type="noConversion"/>
  </si>
  <si>
    <t>黃安詠</t>
    <phoneticPr fontId="2" type="noConversion"/>
  </si>
  <si>
    <t>陳康國小</t>
    <phoneticPr fontId="2" type="noConversion"/>
  </si>
  <si>
    <t>56.08.01</t>
    <phoneticPr fontId="2" type="noConversion"/>
  </si>
  <si>
    <t>劉佳惠</t>
    <phoneticPr fontId="2" type="noConversion"/>
  </si>
  <si>
    <t>觀音區</t>
    <phoneticPr fontId="2" type="noConversion"/>
  </si>
  <si>
    <t>觀音國小</t>
    <phoneticPr fontId="2" type="noConversion"/>
  </si>
  <si>
    <t>新坡國小</t>
    <phoneticPr fontId="2" type="noConversion"/>
  </si>
  <si>
    <t>12.04.01</t>
    <phoneticPr fontId="2" type="noConversion"/>
  </si>
  <si>
    <t>崙坪國小</t>
    <phoneticPr fontId="2" type="noConversion"/>
  </si>
  <si>
    <t>72.08.01</t>
    <phoneticPr fontId="2" type="noConversion"/>
  </si>
  <si>
    <t>498-1286</t>
    <phoneticPr fontId="2" type="noConversion"/>
  </si>
  <si>
    <t>498-4003</t>
    <phoneticPr fontId="2" type="noConversion"/>
  </si>
  <si>
    <t>9032-49000</t>
    <phoneticPr fontId="2" type="noConversion"/>
  </si>
  <si>
    <t>草漯國小</t>
    <phoneticPr fontId="2" type="noConversion"/>
  </si>
  <si>
    <t>樹林國小</t>
    <phoneticPr fontId="2" type="noConversion"/>
  </si>
  <si>
    <t>49.12.14</t>
    <phoneticPr fontId="2" type="noConversion"/>
  </si>
  <si>
    <t>483-0414</t>
    <phoneticPr fontId="2" type="noConversion"/>
  </si>
  <si>
    <t>483-0354</t>
    <phoneticPr fontId="2" type="noConversion"/>
  </si>
  <si>
    <t>9032-52000</t>
    <phoneticPr fontId="2" type="noConversion"/>
  </si>
  <si>
    <t>楊千慧</t>
    <phoneticPr fontId="2" type="noConversion"/>
  </si>
  <si>
    <t>邱俊揚</t>
    <phoneticPr fontId="2" type="noConversion"/>
  </si>
  <si>
    <t>蚵間國小</t>
    <phoneticPr fontId="2" type="noConversion"/>
  </si>
  <si>
    <t>9032-37000</t>
    <phoneticPr fontId="2" type="noConversion"/>
  </si>
  <si>
    <t>江惠玲</t>
    <phoneticPr fontId="2" type="noConversion"/>
  </si>
  <si>
    <t>鍾雪雲</t>
    <phoneticPr fontId="2" type="noConversion"/>
  </si>
  <si>
    <t>徐良煥</t>
    <phoneticPr fontId="2" type="noConversion"/>
  </si>
  <si>
    <t>古重頡</t>
    <phoneticPr fontId="2" type="noConversion"/>
  </si>
  <si>
    <t>蔡欣蓉</t>
    <phoneticPr fontId="2" type="noConversion"/>
  </si>
  <si>
    <t>新屋區</t>
    <phoneticPr fontId="2" type="noConversion"/>
  </si>
  <si>
    <t>東明國小</t>
    <phoneticPr fontId="2" type="noConversion"/>
  </si>
  <si>
    <t>啟文國小</t>
    <phoneticPr fontId="2" type="noConversion"/>
  </si>
  <si>
    <t>頭洲國小</t>
    <phoneticPr fontId="2" type="noConversion"/>
  </si>
  <si>
    <t>45.08.01</t>
    <phoneticPr fontId="2" type="noConversion"/>
  </si>
  <si>
    <t>陳淑惠</t>
    <phoneticPr fontId="2" type="noConversion"/>
  </si>
  <si>
    <t>社子國小</t>
    <phoneticPr fontId="2" type="noConversion"/>
  </si>
  <si>
    <t>復興區</t>
    <phoneticPr fontId="2" type="noConversion"/>
  </si>
  <si>
    <t>義盛國小</t>
    <phoneticPr fontId="2" type="noConversion"/>
  </si>
  <si>
    <t>41.09.01</t>
    <phoneticPr fontId="2" type="noConversion"/>
  </si>
  <si>
    <t>382-2787</t>
    <phoneticPr fontId="2" type="noConversion"/>
  </si>
  <si>
    <t>382-2165</t>
    <phoneticPr fontId="2" type="noConversion"/>
  </si>
  <si>
    <t>9031-33000</t>
    <phoneticPr fontId="2" type="noConversion"/>
  </si>
  <si>
    <t>陳建灯</t>
    <phoneticPr fontId="2" type="noConversion"/>
  </si>
  <si>
    <t>朱芳慶</t>
    <phoneticPr fontId="2" type="noConversion"/>
  </si>
  <si>
    <t>私立福祿貝爾國民小學</t>
    <phoneticPr fontId="2" type="noConversion"/>
  </si>
  <si>
    <t>專任運動教練：1員</t>
  </si>
  <si>
    <t>482-7987</t>
    <phoneticPr fontId="2" type="noConversion"/>
  </si>
  <si>
    <t>482-6764</t>
    <phoneticPr fontId="2" type="noConversion"/>
  </si>
  <si>
    <t>7089-15600</t>
    <phoneticPr fontId="2" type="noConversion"/>
  </si>
  <si>
    <t>333桃園市龜山區萬壽路一段168號</t>
  </si>
  <si>
    <t>53年</t>
    <phoneticPr fontId="2" type="noConversion"/>
  </si>
  <si>
    <t>464-1123</t>
    <phoneticPr fontId="2" type="noConversion"/>
  </si>
  <si>
    <t>464-4901</t>
    <phoneticPr fontId="2" type="noConversion"/>
  </si>
  <si>
    <t>9031-48000</t>
    <phoneticPr fontId="2" type="noConversion"/>
  </si>
  <si>
    <t>吳享鴻</t>
    <phoneticPr fontId="2" type="noConversion"/>
  </si>
  <si>
    <t>陳瑾</t>
    <phoneticPr fontId="2" type="noConversion"/>
  </si>
  <si>
    <t>柯妤溱</t>
    <phoneticPr fontId="2" type="noConversion"/>
  </si>
  <si>
    <t>陳富甲</t>
    <phoneticPr fontId="2" type="noConversion"/>
  </si>
  <si>
    <t>楊曼玉</t>
    <phoneticPr fontId="2" type="noConversion"/>
  </si>
  <si>
    <t>鄧桂蘭</t>
    <phoneticPr fontId="2" type="noConversion"/>
  </si>
  <si>
    <t>335-8282</t>
  </si>
  <si>
    <t>334-1005</t>
  </si>
  <si>
    <t>9030-35000</t>
  </si>
  <si>
    <t>陳寶慧</t>
  </si>
  <si>
    <t>補校：</t>
    <phoneticPr fontId="2" type="noConversion"/>
  </si>
  <si>
    <t>文昌國中</t>
    <phoneticPr fontId="2" type="noConversion"/>
  </si>
  <si>
    <t>宋馥君</t>
    <phoneticPr fontId="2" type="noConversion"/>
  </si>
  <si>
    <t>陳帥勳</t>
  </si>
  <si>
    <t>顧為芳</t>
    <phoneticPr fontId="2" type="noConversion"/>
  </si>
  <si>
    <t>同德國中</t>
    <phoneticPr fontId="2" type="noConversion"/>
  </si>
  <si>
    <t>青溪國中</t>
    <phoneticPr fontId="2" type="noConversion"/>
  </si>
  <si>
    <t>經國國中</t>
    <phoneticPr fontId="2" type="noConversion"/>
  </si>
  <si>
    <t>啟聰班：</t>
    <phoneticPr fontId="2" type="noConversion"/>
  </si>
  <si>
    <t>中壢國中</t>
    <phoneticPr fontId="2" type="noConversion"/>
  </si>
  <si>
    <t>23.04.30</t>
  </si>
  <si>
    <t>422-6190</t>
  </si>
  <si>
    <t>9032-07000</t>
  </si>
  <si>
    <t>東興國中</t>
    <phoneticPr fontId="2" type="noConversion"/>
  </si>
  <si>
    <t>320048桃園市中壢區廣州路25號</t>
    <phoneticPr fontId="2" type="noConversion"/>
  </si>
  <si>
    <t>74.08.01</t>
    <phoneticPr fontId="2" type="noConversion"/>
  </si>
  <si>
    <t>平鎮國中</t>
    <phoneticPr fontId="2" type="noConversion"/>
  </si>
  <si>
    <t>457-2150</t>
    <phoneticPr fontId="2" type="noConversion"/>
  </si>
  <si>
    <t>陳隆介</t>
    <phoneticPr fontId="2" type="noConversion"/>
  </si>
  <si>
    <t>蘇惠貞</t>
    <phoneticPr fontId="2" type="noConversion"/>
  </si>
  <si>
    <t>賴韋達</t>
    <phoneticPr fontId="2" type="noConversion"/>
  </si>
  <si>
    <t>陳賢玲</t>
    <phoneticPr fontId="2" type="noConversion"/>
  </si>
  <si>
    <t>謝素霞</t>
    <phoneticPr fontId="2" type="noConversion"/>
  </si>
  <si>
    <t>呂育萱</t>
    <phoneticPr fontId="2" type="noConversion"/>
  </si>
  <si>
    <t>平南國中</t>
    <phoneticPr fontId="2" type="noConversion"/>
  </si>
  <si>
    <t>瑞坪國中</t>
    <phoneticPr fontId="2" type="noConversion"/>
  </si>
  <si>
    <t>瑞原國中</t>
    <phoneticPr fontId="2" type="noConversion"/>
  </si>
  <si>
    <t>61.08.01</t>
    <phoneticPr fontId="2" type="noConversion"/>
  </si>
  <si>
    <t>凌雲國中</t>
    <phoneticPr fontId="2" type="noConversion"/>
  </si>
  <si>
    <t>集中式特教班：</t>
    <phoneticPr fontId="2" type="noConversion"/>
  </si>
  <si>
    <t>武漢國中</t>
    <phoneticPr fontId="2" type="noConversion"/>
  </si>
  <si>
    <t>480-6468</t>
    <phoneticPr fontId="2" type="noConversion"/>
  </si>
  <si>
    <t>鐘啟哲</t>
    <phoneticPr fontId="2" type="noConversion"/>
  </si>
  <si>
    <t>鄧曉如</t>
    <phoneticPr fontId="2" type="noConversion"/>
  </si>
  <si>
    <t>詹嘉玉</t>
    <phoneticPr fontId="2" type="noConversion"/>
  </si>
  <si>
    <t>林智遠</t>
    <phoneticPr fontId="2" type="noConversion"/>
  </si>
  <si>
    <t>呂芝青</t>
    <phoneticPr fontId="2" type="noConversion"/>
  </si>
  <si>
    <t>張淑芬</t>
    <phoneticPr fontId="2" type="noConversion"/>
  </si>
  <si>
    <t>林珠蘭</t>
    <phoneticPr fontId="2" type="noConversion"/>
  </si>
  <si>
    <t>龍潭國中</t>
    <phoneticPr fontId="2" type="noConversion"/>
  </si>
  <si>
    <t>55.05.01</t>
    <phoneticPr fontId="2" type="noConversion"/>
  </si>
  <si>
    <t>仁和國中</t>
    <phoneticPr fontId="2" type="noConversion"/>
  </si>
  <si>
    <t>八德國中</t>
    <phoneticPr fontId="2" type="noConversion"/>
  </si>
  <si>
    <t>368-5322</t>
    <phoneticPr fontId="2" type="noConversion"/>
  </si>
  <si>
    <t>365-0891</t>
    <phoneticPr fontId="2" type="noConversion"/>
  </si>
  <si>
    <t>9031-08500</t>
    <phoneticPr fontId="2" type="noConversion"/>
  </si>
  <si>
    <t>林永河</t>
    <phoneticPr fontId="2" type="noConversion"/>
  </si>
  <si>
    <t>洪偉新</t>
    <phoneticPr fontId="2" type="noConversion"/>
  </si>
  <si>
    <t>陳仲村</t>
    <phoneticPr fontId="2" type="noConversion"/>
  </si>
  <si>
    <t>林明玉</t>
    <phoneticPr fontId="2" type="noConversion"/>
  </si>
  <si>
    <t>龜山國中</t>
  </si>
  <si>
    <t>光明國中</t>
    <phoneticPr fontId="2" type="noConversion"/>
  </si>
  <si>
    <t>369-2679</t>
    <phoneticPr fontId="2" type="noConversion"/>
  </si>
  <si>
    <t>369-7425</t>
    <phoneticPr fontId="2" type="noConversion"/>
  </si>
  <si>
    <t>7089-10500</t>
    <phoneticPr fontId="2" type="noConversion"/>
  </si>
  <si>
    <t>大溪高中</t>
    <phoneticPr fontId="2" type="noConversion"/>
  </si>
  <si>
    <t>黃國峰</t>
    <phoneticPr fontId="2" type="noConversion"/>
  </si>
  <si>
    <t xml:space="preserve">龜山區  </t>
    <phoneticPr fontId="2" type="noConversion"/>
  </si>
  <si>
    <t>壽山高中</t>
    <phoneticPr fontId="2" type="noConversion"/>
  </si>
  <si>
    <t>9030-94051</t>
    <phoneticPr fontId="2" type="noConversion"/>
  </si>
  <si>
    <t>徐宗盛</t>
    <phoneticPr fontId="2" type="noConversion"/>
  </si>
  <si>
    <t>南崁高中</t>
    <phoneticPr fontId="2" type="noConversion"/>
  </si>
  <si>
    <t>桃園高中</t>
    <phoneticPr fontId="2" type="noConversion"/>
  </si>
  <si>
    <t>桃園特殊教育學校</t>
    <phoneticPr fontId="2" type="noConversion"/>
  </si>
  <si>
    <t>中壢高商</t>
    <phoneticPr fontId="2" type="noConversion"/>
  </si>
  <si>
    <t>綜合職能科：</t>
    <phoneticPr fontId="2" type="noConversion"/>
  </si>
  <si>
    <t>楊梅高中</t>
    <phoneticPr fontId="2" type="noConversion"/>
  </si>
  <si>
    <t>101.08.01</t>
  </si>
  <si>
    <t>498-2691</t>
  </si>
  <si>
    <t>9032-51000</t>
  </si>
  <si>
    <t>林振清</t>
    <phoneticPr fontId="2" type="noConversion"/>
  </si>
  <si>
    <t>何宏文</t>
    <phoneticPr fontId="2" type="noConversion"/>
  </si>
  <si>
    <t>王慧芳</t>
    <phoneticPr fontId="2" type="noConversion"/>
  </si>
  <si>
    <t>游錦華</t>
    <phoneticPr fontId="2" type="noConversion"/>
  </si>
  <si>
    <t>498-1464</t>
  </si>
  <si>
    <t>分散式資源班：</t>
    <phoneticPr fontId="2" type="noConversion"/>
  </si>
  <si>
    <t>新屋高中</t>
    <phoneticPr fontId="2" type="noConversion"/>
  </si>
  <si>
    <t>44.12.14</t>
    <phoneticPr fontId="2" type="noConversion"/>
  </si>
  <si>
    <t>私立清華高中</t>
    <phoneticPr fontId="2" type="noConversion"/>
  </si>
  <si>
    <t>60.05.06</t>
  </si>
  <si>
    <t>477-1196</t>
  </si>
  <si>
    <t>呂本源</t>
    <phoneticPr fontId="2" type="noConversion"/>
  </si>
  <si>
    <t>陳昭宏</t>
    <phoneticPr fontId="2" type="noConversion"/>
  </si>
  <si>
    <t>謝雅芳</t>
    <phoneticPr fontId="2" type="noConversion"/>
  </si>
  <si>
    <t>廖美鈴</t>
    <phoneticPr fontId="2" type="noConversion"/>
  </si>
  <si>
    <t>420-4000</t>
    <phoneticPr fontId="2" type="noConversion"/>
  </si>
  <si>
    <t>420-5662</t>
    <phoneticPr fontId="2" type="noConversion"/>
  </si>
  <si>
    <t>陳彥森</t>
    <phoneticPr fontId="2" type="noConversion"/>
  </si>
  <si>
    <t>許雅鈴</t>
    <phoneticPr fontId="2" type="noConversion"/>
  </si>
  <si>
    <t>陳桂宜</t>
    <phoneticPr fontId="2" type="noConversion"/>
  </si>
  <si>
    <t>蘇家慧</t>
    <phoneticPr fontId="2" type="noConversion"/>
  </si>
  <si>
    <t>國立中央大學</t>
    <phoneticPr fontId="2" type="noConversion"/>
  </si>
  <si>
    <t>04.06.09</t>
    <phoneticPr fontId="2" type="noConversion"/>
  </si>
  <si>
    <t>422-7151</t>
    <phoneticPr fontId="2" type="noConversion"/>
  </si>
  <si>
    <t>422-6062</t>
    <phoneticPr fontId="2" type="noConversion"/>
  </si>
  <si>
    <t>周景揚</t>
    <phoneticPr fontId="2" type="noConversion"/>
  </si>
  <si>
    <t>周立德</t>
    <phoneticPr fontId="2" type="noConversion"/>
  </si>
  <si>
    <t>王文俊</t>
    <phoneticPr fontId="2" type="noConversion"/>
  </si>
  <si>
    <t>林沛練</t>
    <phoneticPr fontId="2" type="noConversion"/>
  </si>
  <si>
    <t>吳瑞賢</t>
    <phoneticPr fontId="2" type="noConversion"/>
  </si>
  <si>
    <t>徐宗鴻</t>
    <phoneticPr fontId="2" type="noConversion"/>
  </si>
  <si>
    <t>陳芳姿</t>
    <phoneticPr fontId="2" type="noConversion"/>
  </si>
  <si>
    <t>日間部：</t>
    <phoneticPr fontId="2" type="noConversion"/>
  </si>
  <si>
    <t>研究所：</t>
    <phoneticPr fontId="2" type="noConversion"/>
  </si>
  <si>
    <t>碩專班：</t>
    <phoneticPr fontId="2" type="noConversion"/>
  </si>
  <si>
    <t>博士班：</t>
    <phoneticPr fontId="2" type="noConversion"/>
  </si>
  <si>
    <t>南亞技術學院</t>
  </si>
  <si>
    <t>436-1070</t>
    <phoneticPr fontId="2" type="noConversion"/>
  </si>
  <si>
    <t>438-2247</t>
    <phoneticPr fontId="2" type="noConversion"/>
  </si>
  <si>
    <t>國立體育大學</t>
    <phoneticPr fontId="2" type="noConversion"/>
  </si>
  <si>
    <t>國防大學</t>
    <phoneticPr fontId="2" type="noConversion"/>
  </si>
  <si>
    <t>77.08.01</t>
    <phoneticPr fontId="2" type="noConversion"/>
  </si>
  <si>
    <t>樓迎統</t>
    <phoneticPr fontId="2" type="noConversion"/>
  </si>
  <si>
    <t>簡淑慧</t>
    <phoneticPr fontId="2" type="noConversion"/>
  </si>
  <si>
    <t>劉杏元</t>
    <phoneticPr fontId="2" type="noConversion"/>
  </si>
  <si>
    <t>羅文偉</t>
    <phoneticPr fontId="2" type="noConversion"/>
  </si>
  <si>
    <t>劉倩君</t>
    <phoneticPr fontId="2" type="noConversion"/>
  </si>
  <si>
    <t>周郁文</t>
    <phoneticPr fontId="2" type="noConversion"/>
  </si>
  <si>
    <t>江幸瑾</t>
    <phoneticPr fontId="2" type="noConversion"/>
  </si>
  <si>
    <t>彭瑋如</t>
    <phoneticPr fontId="2" type="noConversion"/>
  </si>
  <si>
    <t>338-5907</t>
    <phoneticPr fontId="2" type="noConversion"/>
  </si>
  <si>
    <t>332-2420</t>
    <phoneticPr fontId="2" type="noConversion"/>
  </si>
  <si>
    <t>張漪萍</t>
    <phoneticPr fontId="2" type="noConversion"/>
  </si>
  <si>
    <t>338-5907#26</t>
    <phoneticPr fontId="2" type="noConversion"/>
  </si>
  <si>
    <t>蘇籃琪</t>
    <phoneticPr fontId="2" type="noConversion"/>
  </si>
  <si>
    <t>338-5907#11</t>
    <phoneticPr fontId="2" type="noConversion"/>
  </si>
  <si>
    <t>333-9644</t>
    <phoneticPr fontId="2" type="noConversion"/>
  </si>
  <si>
    <t>楊純菁</t>
    <phoneticPr fontId="2" type="noConversion"/>
  </si>
  <si>
    <t>369-7570</t>
    <phoneticPr fontId="2" type="noConversion"/>
  </si>
  <si>
    <t>367-8277</t>
    <phoneticPr fontId="2" type="noConversion"/>
  </si>
  <si>
    <t>邱韶盈</t>
    <phoneticPr fontId="2" type="noConversion"/>
  </si>
  <si>
    <t>356-8607</t>
    <phoneticPr fontId="2" type="noConversion"/>
  </si>
  <si>
    <t>377-0180</t>
    <phoneticPr fontId="2" type="noConversion"/>
  </si>
  <si>
    <t>黃筱君</t>
    <phoneticPr fontId="2" type="noConversion"/>
  </si>
  <si>
    <t>302-0039</t>
    <phoneticPr fontId="2" type="noConversion"/>
  </si>
  <si>
    <t>沈復專</t>
    <phoneticPr fontId="2" type="noConversion"/>
  </si>
  <si>
    <t>336-2008</t>
    <phoneticPr fontId="2" type="noConversion"/>
  </si>
  <si>
    <t>余佩玲</t>
    <phoneticPr fontId="2" type="noConversion"/>
  </si>
  <si>
    <t>林淑玲</t>
    <phoneticPr fontId="2" type="noConversion"/>
  </si>
  <si>
    <t>大成分班</t>
    <phoneticPr fontId="2" type="noConversion"/>
  </si>
  <si>
    <t>大勇分班</t>
    <phoneticPr fontId="2" type="noConversion"/>
  </si>
  <si>
    <t>大同分班</t>
    <phoneticPr fontId="2" type="noConversion"/>
  </si>
  <si>
    <t>呂文琴</t>
    <phoneticPr fontId="2" type="noConversion"/>
  </si>
  <si>
    <t>謝靜怡</t>
    <phoneticPr fontId="2" type="noConversion"/>
  </si>
  <si>
    <t>蔡秀梕</t>
    <phoneticPr fontId="2" type="noConversion"/>
  </si>
  <si>
    <t>蔡小鈴</t>
    <phoneticPr fontId="2" type="noConversion"/>
  </si>
  <si>
    <t>桃園區</t>
    <phoneticPr fontId="2" type="noConversion"/>
  </si>
  <si>
    <t>一般</t>
    <phoneticPr fontId="2" type="noConversion"/>
  </si>
  <si>
    <t>永順國小</t>
    <phoneticPr fontId="2" type="noConversion"/>
  </si>
  <si>
    <t>302-4221</t>
    <phoneticPr fontId="2" type="noConversion"/>
  </si>
  <si>
    <t>302-4225</t>
    <phoneticPr fontId="2" type="noConversion"/>
  </si>
  <si>
    <t>嚴朝寶</t>
    <phoneticPr fontId="2" type="noConversion"/>
  </si>
  <si>
    <t>蔡青雅</t>
    <phoneticPr fontId="2" type="noConversion"/>
  </si>
  <si>
    <t>翁宏裕</t>
    <phoneticPr fontId="2" type="noConversion"/>
  </si>
  <si>
    <t>曾靜怡</t>
    <phoneticPr fontId="2" type="noConversion"/>
  </si>
  <si>
    <t>葉佳旺</t>
    <phoneticPr fontId="2" type="noConversion"/>
  </si>
  <si>
    <t>資優班：</t>
    <phoneticPr fontId="2" type="noConversion"/>
  </si>
  <si>
    <t>資源班：</t>
    <phoneticPr fontId="2" type="noConversion"/>
  </si>
  <si>
    <t>體育班：</t>
    <phoneticPr fontId="2" type="noConversion"/>
  </si>
  <si>
    <t>國中資源班：</t>
    <phoneticPr fontId="2" type="noConversion"/>
  </si>
  <si>
    <t>330001桃園市桃園區民權路67號</t>
    <phoneticPr fontId="2" type="noConversion"/>
  </si>
  <si>
    <t>330014桃園市桃園區東國街14號</t>
    <phoneticPr fontId="2" type="noConversion"/>
  </si>
  <si>
    <t>330065桃園市桃園區三民路三段22號</t>
    <phoneticPr fontId="2" type="noConversion"/>
  </si>
  <si>
    <t>330030桃園市桃園區永安路1054號</t>
    <phoneticPr fontId="2" type="noConversion"/>
  </si>
  <si>
    <t>藝才班：</t>
    <phoneticPr fontId="2" type="noConversion"/>
  </si>
  <si>
    <t>普通班含體育班</t>
    <phoneticPr fontId="2" type="noConversion"/>
  </si>
  <si>
    <t>仁美國中</t>
    <phoneticPr fontId="2" type="noConversion"/>
  </si>
  <si>
    <t>石門國中</t>
    <phoneticPr fontId="2" type="noConversion"/>
  </si>
  <si>
    <t>大溪國中</t>
    <phoneticPr fontId="2" type="noConversion"/>
  </si>
  <si>
    <t>職員數未含約聘營養師1員                教師數含專任輔導教師3員</t>
    <phoneticPr fontId="2" type="noConversion"/>
  </si>
  <si>
    <t>教師數含校長                    專任輔導教師、專任運動教練及附設幼兒園教師</t>
    <phoneticPr fontId="2" type="noConversion"/>
  </si>
  <si>
    <t>(含體育班3班)</t>
  </si>
  <si>
    <t>科學班：</t>
    <phoneticPr fontId="1" type="noConversion"/>
  </si>
  <si>
    <t>資源班(抽離式)</t>
    <phoneticPr fontId="2" type="noConversion"/>
  </si>
  <si>
    <t>六和高中</t>
    <phoneticPr fontId="2" type="noConversion"/>
  </si>
  <si>
    <t>振聲高中</t>
    <phoneticPr fontId="2" type="noConversion"/>
  </si>
  <si>
    <t>育達高中</t>
    <phoneticPr fontId="2" type="noConversion"/>
  </si>
  <si>
    <t>復旦高中</t>
    <phoneticPr fontId="2" type="noConversion"/>
  </si>
  <si>
    <t>永平工商</t>
    <phoneticPr fontId="2" type="noConversion"/>
  </si>
  <si>
    <t>治平高中</t>
    <phoneticPr fontId="2" type="noConversion"/>
  </si>
  <si>
    <t>光啟高中</t>
    <phoneticPr fontId="2" type="noConversion"/>
  </si>
  <si>
    <t>成功工商</t>
    <phoneticPr fontId="2" type="noConversion"/>
  </si>
  <si>
    <t>漢英高中</t>
    <phoneticPr fontId="2" type="noConversion"/>
  </si>
  <si>
    <t>青溪分班</t>
    <phoneticPr fontId="2" type="noConversion"/>
  </si>
  <si>
    <t>大林分班</t>
    <phoneticPr fontId="2" type="noConversion"/>
  </si>
  <si>
    <t>同德分班</t>
    <phoneticPr fontId="2" type="noConversion"/>
  </si>
  <si>
    <t>龍岡分班</t>
    <phoneticPr fontId="2" type="noConversion"/>
  </si>
  <si>
    <t>陽明分班</t>
    <phoneticPr fontId="2" type="noConversion"/>
  </si>
  <si>
    <t>光興分班</t>
    <phoneticPr fontId="2" type="noConversion"/>
  </si>
  <si>
    <t>桃園幼兒園</t>
    <phoneticPr fontId="2" type="noConversion"/>
  </si>
  <si>
    <t>中壢幼兒園</t>
    <phoneticPr fontId="2" type="noConversion"/>
  </si>
  <si>
    <t>中壢高鐵幼兒園</t>
    <phoneticPr fontId="2" type="noConversion"/>
  </si>
  <si>
    <t>楊梅分班</t>
    <phoneticPr fontId="2" type="noConversion"/>
  </si>
  <si>
    <t>瑞塘分班</t>
    <phoneticPr fontId="2" type="noConversion"/>
  </si>
  <si>
    <t>大東分班</t>
    <phoneticPr fontId="2" type="noConversion"/>
  </si>
  <si>
    <t>楊梅幼兒園</t>
    <phoneticPr fontId="2" type="noConversion"/>
  </si>
  <si>
    <t>八德幼兒園</t>
    <phoneticPr fontId="2" type="noConversion"/>
  </si>
  <si>
    <t>龜山幼兒園</t>
    <phoneticPr fontId="2" type="noConversion"/>
  </si>
  <si>
    <t>觀音幼兒園</t>
    <phoneticPr fontId="2" type="noConversion"/>
  </si>
  <si>
    <t>新屋幼兒園</t>
    <phoneticPr fontId="2" type="noConversion"/>
  </si>
  <si>
    <t>大園幼兒園</t>
    <phoneticPr fontId="2" type="noConversion"/>
  </si>
  <si>
    <t>南崁幼兒園</t>
    <phoneticPr fontId="2" type="noConversion"/>
  </si>
  <si>
    <t>實習處主任                   蔣宇立                   350-1778#620                      教師數含教官及專任運動教練。</t>
    <phoneticPr fontId="2" type="noConversion"/>
  </si>
  <si>
    <t>330064桃園市桃園區中山路889號</t>
    <phoneticPr fontId="2" type="noConversion"/>
  </si>
  <si>
    <t>330044桃園市桃園區德壽街8號</t>
    <phoneticPr fontId="2" type="noConversion"/>
  </si>
  <si>
    <t>320318桃園市中壢區中央西路二段141巷100號</t>
    <phoneticPr fontId="2" type="noConversion"/>
  </si>
  <si>
    <t>中壢家商</t>
    <phoneticPr fontId="2" type="noConversion"/>
  </si>
  <si>
    <t>320320桃園巿中壢區德育路36號</t>
    <phoneticPr fontId="2" type="noConversion"/>
  </si>
  <si>
    <t>324031桃園市平鎮區環南路三段100號</t>
    <phoneticPr fontId="2" type="noConversion"/>
  </si>
  <si>
    <t>330052桃園市桃園區國際路一段1070號</t>
    <phoneticPr fontId="2" type="noConversion"/>
  </si>
  <si>
    <t>330025桃園市桃園區莒光街15號</t>
    <phoneticPr fontId="2" type="noConversion"/>
  </si>
  <si>
    <t>330025桃園市桃園區莒光街2號</t>
    <phoneticPr fontId="2" type="noConversion"/>
  </si>
  <si>
    <t>330006桃園市桃園區正康三街139號</t>
    <phoneticPr fontId="2" type="noConversion"/>
  </si>
  <si>
    <t>330015桃園市桃園區自強路80號</t>
    <phoneticPr fontId="2" type="noConversion"/>
  </si>
  <si>
    <t>330051桃園市桃園區同德十一街48號</t>
    <phoneticPr fontId="2" type="noConversion"/>
  </si>
  <si>
    <t>330050桃園市桃園區延平路265號</t>
    <phoneticPr fontId="2" type="noConversion"/>
  </si>
  <si>
    <t>330007桃園市桃園區新埔六街2號</t>
    <phoneticPr fontId="2" type="noConversion"/>
  </si>
  <si>
    <t>330010桃園市桃園區同德六街175號</t>
    <phoneticPr fontId="2" type="noConversion"/>
  </si>
  <si>
    <t>330037桃園市桃園區永順街100號</t>
    <phoneticPr fontId="2" type="noConversion"/>
  </si>
  <si>
    <t>320061桃園市中壢區延平路622號</t>
    <phoneticPr fontId="2" type="noConversion"/>
  </si>
  <si>
    <t>320045桃園市中壢區延平路176號</t>
    <phoneticPr fontId="2" type="noConversion"/>
  </si>
  <si>
    <t>320038桃園市中壢區中山東路三段369號</t>
    <phoneticPr fontId="2" type="noConversion"/>
  </si>
  <si>
    <t>320026桃園市中壢區福德路20號</t>
    <phoneticPr fontId="2" type="noConversion"/>
  </si>
  <si>
    <t>320056桃園市中壢區龍岡路二段232號</t>
    <phoneticPr fontId="2" type="noConversion"/>
  </si>
  <si>
    <t>320030桃園市中壢區定寧路31號</t>
    <phoneticPr fontId="2" type="noConversion"/>
  </si>
  <si>
    <t>320046桃園市中壢區榮民南路205號</t>
    <phoneticPr fontId="2" type="noConversion"/>
  </si>
  <si>
    <t>320017桃園市中壢區永福里9鄰西園路57號</t>
    <phoneticPr fontId="2" type="noConversion"/>
  </si>
  <si>
    <t>320072桃園市中壢區中北路88號</t>
    <phoneticPr fontId="2" type="noConversion"/>
  </si>
  <si>
    <t>320062桃園市中壢區文化二路161號</t>
    <phoneticPr fontId="2" type="noConversion"/>
  </si>
  <si>
    <t>324001桃園市平鎮區延平路一段181號</t>
    <phoneticPr fontId="2" type="noConversion"/>
  </si>
  <si>
    <t>324007桃園市平鎮區廣平街1號</t>
    <phoneticPr fontId="2" type="noConversion"/>
  </si>
  <si>
    <t>324010桃園市平鎮區文化街189號</t>
    <phoneticPr fontId="2" type="noConversion"/>
  </si>
  <si>
    <t>324005桃園市平鎮區義興街55號</t>
    <phoneticPr fontId="2" type="noConversion"/>
  </si>
  <si>
    <t>324001桃園市平鎮區中原路88號</t>
    <phoneticPr fontId="2" type="noConversion"/>
  </si>
  <si>
    <t>326008桃園市楊梅區校前路1號</t>
    <phoneticPr fontId="2" type="noConversion"/>
  </si>
  <si>
    <t>326012桃園市楊梅區楊新路一段410號</t>
    <phoneticPr fontId="2" type="noConversion"/>
  </si>
  <si>
    <t>326019桃園市楊梅區民安路1號</t>
    <phoneticPr fontId="2" type="noConversion"/>
  </si>
  <si>
    <t>326029桃園市楊梅區上湖二路88號</t>
    <phoneticPr fontId="2" type="noConversion"/>
  </si>
  <si>
    <t>326010桃園市楊梅區中興路133號</t>
    <phoneticPr fontId="2" type="noConversion"/>
  </si>
  <si>
    <t>326023桃園市楊梅區高上路一段1號</t>
    <phoneticPr fontId="2" type="noConversion"/>
  </si>
  <si>
    <t>326015桃園市楊梅區三元街99號</t>
    <phoneticPr fontId="2" type="noConversion"/>
  </si>
  <si>
    <t>326001桃園市楊梅區中山北路1段390巷50號</t>
    <phoneticPr fontId="2" type="noConversion"/>
  </si>
  <si>
    <t>326026桃園市楊梅區瑞溪路二段100號</t>
    <phoneticPr fontId="2" type="noConversion"/>
  </si>
  <si>
    <t>326016桃園市楊梅區瑞溪路一段88號</t>
    <phoneticPr fontId="2" type="noConversion"/>
  </si>
  <si>
    <t>326015桃園市楊梅區高榮里梅獅路539巷1號</t>
    <phoneticPr fontId="2" type="noConversion"/>
  </si>
  <si>
    <t>龍潭國小</t>
    <phoneticPr fontId="2" type="noConversion"/>
  </si>
  <si>
    <t>325025桃園市龍潭區烏林里21鄰中豐路401號</t>
    <phoneticPr fontId="2" type="noConversion"/>
  </si>
  <si>
    <t>325004桃園市龍潭區龍源路121巷110弄39號</t>
    <phoneticPr fontId="2" type="noConversion"/>
  </si>
  <si>
    <t>325008桃園市龍潭區武漢路100號</t>
    <phoneticPr fontId="2" type="noConversion"/>
  </si>
  <si>
    <t>325桃園市龍潭區中正路269號</t>
    <phoneticPr fontId="2" type="noConversion"/>
  </si>
  <si>
    <t>325007桃園市龍潭區永昌路51巷85號</t>
    <phoneticPr fontId="2" type="noConversion"/>
  </si>
  <si>
    <t>325023桃園市龍潭區神龍路346號</t>
    <phoneticPr fontId="2" type="noConversion"/>
  </si>
  <si>
    <t>335021桃園市大溪區登龍路19號</t>
    <phoneticPr fontId="2" type="noConversion"/>
  </si>
  <si>
    <t>335018桃園市大溪區金山路50號</t>
    <phoneticPr fontId="2" type="noConversion"/>
  </si>
  <si>
    <t>335016桃園市大溪區義和里安和路38號</t>
    <phoneticPr fontId="2" type="noConversion"/>
  </si>
  <si>
    <t>335016桃園市大溪區環湖路二段845號</t>
    <phoneticPr fontId="2" type="noConversion"/>
  </si>
  <si>
    <t>335011桃園市大溪區瑞興里1鄰大鶯路1125號</t>
    <phoneticPr fontId="2" type="noConversion"/>
  </si>
  <si>
    <t>335007桃園市大溪區員林路2段450號</t>
    <phoneticPr fontId="2" type="noConversion"/>
  </si>
  <si>
    <t>335009桃園市大溪區石園路760巷120號</t>
    <phoneticPr fontId="2" type="noConversion"/>
  </si>
  <si>
    <t>335003桃園市大溪區埔頂路二段109號</t>
    <phoneticPr fontId="2" type="noConversion"/>
  </si>
  <si>
    <t>335004桃園市大溪區仁和路二段135號</t>
    <phoneticPr fontId="2" type="noConversion"/>
  </si>
  <si>
    <t>335012桃園市大溪區信義路1165號</t>
    <phoneticPr fontId="2" type="noConversion"/>
  </si>
  <si>
    <t>335006桃園市大溪區仁和二街50號</t>
    <phoneticPr fontId="2" type="noConversion"/>
  </si>
  <si>
    <t>334032桃園市八德區興豐路222號</t>
    <phoneticPr fontId="2" type="noConversion"/>
  </si>
  <si>
    <t>334026桃園市八德區廣德里16鄰廣興路601巷25號</t>
    <phoneticPr fontId="2" type="noConversion"/>
  </si>
  <si>
    <t>333019桃園市龜山區萬壽路二段933巷14號</t>
    <phoneticPr fontId="2" type="noConversion"/>
  </si>
  <si>
    <t>333019桃園市龜山區萬壽路二段6巷61號</t>
    <phoneticPr fontId="2" type="noConversion"/>
  </si>
  <si>
    <t>333028桃園市龜山區大同路916號</t>
    <phoneticPr fontId="2" type="noConversion"/>
  </si>
  <si>
    <t>333012桃園市龜山區大湖一路175號</t>
    <phoneticPr fontId="2" type="noConversion"/>
  </si>
  <si>
    <t>333029桃園市龜山區振興路1169號</t>
    <phoneticPr fontId="2" type="noConversion"/>
  </si>
  <si>
    <t>333015桃園市龜山區大坑路一段850號</t>
    <phoneticPr fontId="2" type="noConversion"/>
  </si>
  <si>
    <t>333020桃園市龜山區頂興路2號</t>
    <phoneticPr fontId="2" type="noConversion"/>
  </si>
  <si>
    <t>333033桃園市龜山區永和街12號</t>
    <phoneticPr fontId="2" type="noConversion"/>
  </si>
  <si>
    <t>333020桃園市龜山區頂興路115巷20號</t>
    <phoneticPr fontId="2" type="noConversion"/>
  </si>
  <si>
    <t>333007桃園市龜山區文昌五街95號</t>
    <phoneticPr fontId="2" type="noConversion"/>
  </si>
  <si>
    <t>333010桃園市龜山區大湖里文三二街80號</t>
    <phoneticPr fontId="2" type="noConversion"/>
  </si>
  <si>
    <t>338118桃園市蘆竹區吉林路160號</t>
    <phoneticPr fontId="2" type="noConversion"/>
  </si>
  <si>
    <t>338027桃園市蘆竹區大竹路556號</t>
    <phoneticPr fontId="2" type="noConversion"/>
  </si>
  <si>
    <t>338014桃園市蘆竹區新興街355號</t>
    <phoneticPr fontId="2" type="noConversion"/>
  </si>
  <si>
    <t>338025桃園市蘆竹區海湖東路191巷15號</t>
    <phoneticPr fontId="2" type="noConversion"/>
  </si>
  <si>
    <t>338213桃園市蘆竹區南竹路一段100號</t>
    <phoneticPr fontId="2" type="noConversion"/>
  </si>
  <si>
    <t>338203桃園市蘆竹區南昌路255號</t>
    <phoneticPr fontId="2" type="noConversion"/>
  </si>
  <si>
    <t>338004桃園市蘆竹區文中路一段35號</t>
    <phoneticPr fontId="2" type="noConversion"/>
  </si>
  <si>
    <t>337016桃園市大園區圳頭里4鄰圳頭路850巷30號</t>
    <phoneticPr fontId="2" type="noConversion"/>
  </si>
  <si>
    <t>337008桃園市大園區內海里2鄰學府路76巷32號</t>
    <phoneticPr fontId="2" type="noConversion"/>
  </si>
  <si>
    <t>337304桃園市大園區和平西路一段420號</t>
    <phoneticPr fontId="2" type="noConversion"/>
  </si>
  <si>
    <t>337008桃園市大園區潮音路一段188號</t>
    <phoneticPr fontId="2" type="noConversion"/>
  </si>
  <si>
    <t>337006桃園市大園區竹圍里2鄰竹圍街3號</t>
    <phoneticPr fontId="2" type="noConversion"/>
  </si>
  <si>
    <t>337桃園市大園區菓林里12鄰41號</t>
    <phoneticPr fontId="2" type="noConversion"/>
  </si>
  <si>
    <t>桃園市桃園區大興路222號</t>
  </si>
  <si>
    <t>355-1496</t>
  </si>
  <si>
    <t>355-1683</t>
  </si>
  <si>
    <t>9030-13000</t>
  </si>
  <si>
    <t>張慧珍</t>
  </si>
  <si>
    <t>楊惠雯</t>
  </si>
  <si>
    <t>林宛瑜</t>
  </si>
  <si>
    <t>許東立</t>
  </si>
  <si>
    <t>張蘭玉</t>
  </si>
  <si>
    <t>337003桃園市大園區中正東路二段539號</t>
    <phoneticPr fontId="2" type="noConversion"/>
  </si>
  <si>
    <t>337011桃園市大園區建國八村151號</t>
    <phoneticPr fontId="2" type="noConversion"/>
  </si>
  <si>
    <t>328桃園市觀音區保生里14鄰5號</t>
    <phoneticPr fontId="2" type="noConversion"/>
  </si>
  <si>
    <t>468-2270</t>
    <phoneticPr fontId="2" type="noConversion"/>
  </si>
  <si>
    <t>468-2271</t>
    <phoneticPr fontId="2" type="noConversion"/>
  </si>
  <si>
    <t>羅君玲</t>
    <phoneticPr fontId="2" type="noConversion"/>
  </si>
  <si>
    <t>468-2270#367</t>
    <phoneticPr fontId="2" type="noConversion"/>
  </si>
  <si>
    <t>呂念慈</t>
    <phoneticPr fontId="2" type="noConversion"/>
  </si>
  <si>
    <t>蔡旻珊</t>
    <phoneticPr fontId="2" type="noConversion"/>
  </si>
  <si>
    <t>468-2270#304</t>
    <phoneticPr fontId="2" type="noConversion"/>
  </si>
  <si>
    <t>450-1544</t>
    <phoneticPr fontId="2" type="noConversion"/>
  </si>
  <si>
    <t>李蕙如</t>
    <phoneticPr fontId="2" type="noConversion"/>
  </si>
  <si>
    <t>439-3660</t>
    <phoneticPr fontId="2" type="noConversion"/>
  </si>
  <si>
    <t>李岱姍</t>
    <phoneticPr fontId="2" type="noConversion"/>
  </si>
  <si>
    <t>328015桃園市觀音區新坡里中山路二段717號</t>
    <phoneticPr fontId="2" type="noConversion"/>
  </si>
  <si>
    <t>328006桃園市觀音區崙坪里學府路123號</t>
    <phoneticPr fontId="2" type="noConversion"/>
  </si>
  <si>
    <t>328004桃園市觀音區樹林里新村路二段12號</t>
    <phoneticPr fontId="2" type="noConversion"/>
  </si>
  <si>
    <t>327003桃園市新屋區東興路二段780號</t>
    <phoneticPr fontId="2" type="noConversion"/>
  </si>
  <si>
    <t>327005桃園市新屋區文化路一段636號</t>
    <phoneticPr fontId="2" type="noConversion"/>
  </si>
  <si>
    <t>336041桃園市復興區澤仁里中正路33號</t>
    <phoneticPr fontId="2" type="noConversion"/>
  </si>
  <si>
    <t>336桃園市復興區華陵里4鄰哈嘎灣12號</t>
    <phoneticPr fontId="2" type="noConversion"/>
  </si>
  <si>
    <t>336043桃園市復興區長興里10鄰羅馬路四段207號</t>
    <phoneticPr fontId="2" type="noConversion"/>
  </si>
  <si>
    <t>336桃園市復興區華陵里9鄰巴崚75號</t>
    <phoneticPr fontId="2" type="noConversion"/>
  </si>
  <si>
    <t>325014桃園市龍潭區金龍路223號</t>
    <phoneticPr fontId="2" type="noConversion"/>
  </si>
  <si>
    <t>326103桃園市楊梅區高獅路5號</t>
    <phoneticPr fontId="2" type="noConversion"/>
  </si>
  <si>
    <t>325023桃園市龍潭區神龍路155號</t>
    <phoneticPr fontId="2" type="noConversion"/>
  </si>
  <si>
    <t>334024桃園市八德區永豐路609號</t>
    <phoneticPr fontId="2" type="noConversion"/>
  </si>
  <si>
    <t xml:space="preserve">333028桃園市龜山區大同路23號  </t>
    <phoneticPr fontId="2" type="noConversion"/>
  </si>
  <si>
    <t>328015桃園市觀音區中山路二段519號</t>
    <phoneticPr fontId="2" type="noConversion"/>
  </si>
  <si>
    <t>330002桃園市桃園區民生路729號</t>
    <phoneticPr fontId="2" type="noConversion"/>
  </si>
  <si>
    <t>330056桃園市桃園區南平路487號</t>
    <phoneticPr fontId="2" type="noConversion"/>
  </si>
  <si>
    <t>330008桃園市桃園區經國路276號</t>
    <phoneticPr fontId="2" type="noConversion"/>
  </si>
  <si>
    <t>320053桃園市中壢區龍東路147號</t>
    <phoneticPr fontId="2" type="noConversion"/>
  </si>
  <si>
    <t>320067桃園市中壢區月眉路1段50號</t>
    <phoneticPr fontId="2" type="noConversion"/>
  </si>
  <si>
    <t>320068桃園市中壢區育英路55號</t>
    <phoneticPr fontId="2" type="noConversion"/>
  </si>
  <si>
    <t>興南國中</t>
    <phoneticPr fontId="2" type="noConversion"/>
  </si>
  <si>
    <t>320055桃園市中壢區龍勇路100號</t>
    <phoneticPr fontId="2" type="noConversion"/>
  </si>
  <si>
    <t>320010桃園市中壢區過嶺里17鄰松智路2號</t>
    <phoneticPr fontId="2" type="noConversion"/>
  </si>
  <si>
    <t>324001桃園市平鎮區延平路一段115號</t>
    <phoneticPr fontId="2" type="noConversion"/>
  </si>
  <si>
    <t>324003桃園市平鎮區振興路2號</t>
    <phoneticPr fontId="2" type="noConversion"/>
  </si>
  <si>
    <t>324033桃園市平鎮區平東路168號</t>
    <phoneticPr fontId="2" type="noConversion"/>
  </si>
  <si>
    <t xml:space="preserve">326008桃園市楊梅區校前路149號 </t>
    <phoneticPr fontId="2" type="noConversion"/>
  </si>
  <si>
    <t>326005桃園市楊梅區中正路456號</t>
    <phoneticPr fontId="2" type="noConversion"/>
  </si>
  <si>
    <t>326012桃園市楊梅區民豐路69號</t>
    <phoneticPr fontId="2" type="noConversion"/>
  </si>
  <si>
    <t>325006桃園市龍潭區文化路137號</t>
    <phoneticPr fontId="2" type="noConversion"/>
  </si>
  <si>
    <t>325015桃園市龍潭區武中路227號</t>
    <phoneticPr fontId="2" type="noConversion"/>
  </si>
  <si>
    <t>334009桃園市八德區興豐路321號</t>
    <phoneticPr fontId="2" type="noConversion"/>
  </si>
  <si>
    <t>333026桃園市龜山區萬壽路一段168號</t>
    <phoneticPr fontId="2" type="noConversion"/>
  </si>
  <si>
    <t>338010桃園市蘆竹區五福六路1號</t>
    <phoneticPr fontId="2" type="noConversion"/>
  </si>
  <si>
    <t>永安國中</t>
    <phoneticPr fontId="2" type="noConversion"/>
  </si>
  <si>
    <t>大坡國中</t>
    <phoneticPr fontId="2" type="noConversion"/>
  </si>
  <si>
    <t>328桃園市觀音區白玉里下庄子53之1號</t>
    <phoneticPr fontId="2" type="noConversion"/>
  </si>
  <si>
    <t>328007桃園市觀音區四維路73號</t>
    <phoneticPr fontId="2" type="noConversion"/>
  </si>
  <si>
    <t>327004桃園市新屋區中山西路三段96號</t>
    <phoneticPr fontId="2" type="noConversion"/>
  </si>
  <si>
    <t>327005桃園市新屋區民有二路二段100號</t>
    <phoneticPr fontId="2" type="noConversion"/>
  </si>
  <si>
    <t>330026桃園市桃園區縣府路15號2樓</t>
    <phoneticPr fontId="2" type="noConversion"/>
  </si>
  <si>
    <t>320035桃園市中壢區華安二路168號</t>
    <phoneticPr fontId="2" type="noConversion"/>
  </si>
  <si>
    <t>324002桃園市平鎮區振平街155號</t>
    <phoneticPr fontId="2" type="noConversion"/>
  </si>
  <si>
    <t>333020桃園市龜山區中興路17巷11號</t>
    <phoneticPr fontId="2" type="noConversion"/>
  </si>
  <si>
    <t>338018桃園市蘆竹區南崁路348巷18號</t>
    <phoneticPr fontId="2" type="noConversion"/>
  </si>
  <si>
    <t>337018桃園市大園區忠孝三街19號2樓</t>
    <phoneticPr fontId="2" type="noConversion"/>
  </si>
  <si>
    <t>國小：</t>
    <phoneticPr fontId="2" type="noConversion"/>
  </si>
  <si>
    <t>附幼：</t>
    <phoneticPr fontId="2" type="noConversion"/>
  </si>
  <si>
    <t>巡迴班</t>
    <phoneticPr fontId="2" type="noConversion"/>
  </si>
  <si>
    <t>資源班：</t>
    <phoneticPr fontId="2" type="noConversion"/>
  </si>
  <si>
    <t>音樂班：</t>
    <phoneticPr fontId="2" type="noConversion"/>
  </si>
  <si>
    <t>體育班：</t>
    <phoneticPr fontId="2" type="noConversion"/>
  </si>
  <si>
    <t>龜山區</t>
    <phoneticPr fontId="2" type="noConversion"/>
  </si>
  <si>
    <t>一般</t>
    <phoneticPr fontId="2" type="noConversion"/>
  </si>
  <si>
    <t>南美國小</t>
    <phoneticPr fontId="2" type="noConversion"/>
  </si>
  <si>
    <t>李明芸</t>
    <phoneticPr fontId="2" type="noConversion"/>
  </si>
  <si>
    <t>鄭伊琳</t>
    <phoneticPr fontId="2" type="noConversion"/>
  </si>
  <si>
    <t>林珍羽</t>
    <phoneticPr fontId="2" type="noConversion"/>
  </si>
  <si>
    <t>陳志修</t>
    <phoneticPr fontId="2" type="noConversion"/>
  </si>
  <si>
    <t>紀鴻權</t>
    <phoneticPr fontId="2" type="noConversion"/>
  </si>
  <si>
    <t>徐于婷</t>
    <phoneticPr fontId="2" type="noConversion"/>
  </si>
  <si>
    <t>柯淑玲</t>
    <phoneticPr fontId="2" type="noConversion"/>
  </si>
  <si>
    <t>文華國小</t>
    <phoneticPr fontId="2" type="noConversion"/>
  </si>
  <si>
    <t>中壢區</t>
    <phoneticPr fontId="2" type="noConversion"/>
  </si>
  <si>
    <t>青園國小</t>
    <phoneticPr fontId="2" type="noConversion"/>
  </si>
  <si>
    <t>鄧克文</t>
    <phoneticPr fontId="2" type="noConversion"/>
  </si>
  <si>
    <t>黃豊迅</t>
    <phoneticPr fontId="2" type="noConversion"/>
  </si>
  <si>
    <t>張雄騰</t>
    <phoneticPr fontId="2" type="noConversion"/>
  </si>
  <si>
    <t>99.5.20</t>
    <phoneticPr fontId="2" type="noConversion"/>
  </si>
  <si>
    <t>曾小玲</t>
    <phoneticPr fontId="2" type="noConversion"/>
  </si>
  <si>
    <t>王英人</t>
    <phoneticPr fontId="2" type="noConversion"/>
  </si>
  <si>
    <t>陳歷豐</t>
    <phoneticPr fontId="2" type="noConversion"/>
  </si>
  <si>
    <t>張馨丹</t>
    <phoneticPr fontId="2" type="noConversion"/>
  </si>
  <si>
    <t>內壢國中</t>
    <phoneticPr fontId="2" type="noConversion"/>
  </si>
  <si>
    <t>50.08.11</t>
    <phoneticPr fontId="2" type="noConversion"/>
  </si>
  <si>
    <t>452-2494</t>
    <phoneticPr fontId="2" type="noConversion"/>
  </si>
  <si>
    <t>452-7398</t>
    <phoneticPr fontId="2" type="noConversion"/>
  </si>
  <si>
    <t>吳紫文</t>
    <phoneticPr fontId="2" type="noConversion"/>
  </si>
  <si>
    <t>李孟倫</t>
    <phoneticPr fontId="2" type="noConversion"/>
  </si>
  <si>
    <t>陳登銘</t>
    <phoneticPr fontId="2" type="noConversion"/>
  </si>
  <si>
    <t>謝美玲</t>
    <phoneticPr fontId="2" type="noConversion"/>
  </si>
  <si>
    <t>廖碧霞</t>
    <phoneticPr fontId="2" type="noConversion"/>
  </si>
  <si>
    <t>教師數含校長、專任輔導教師及專任運動教練</t>
    <phoneticPr fontId="2" type="noConversion"/>
  </si>
  <si>
    <t>50.12.11</t>
    <phoneticPr fontId="2" type="noConversion"/>
  </si>
  <si>
    <t>482-0506</t>
    <phoneticPr fontId="2" type="noConversion"/>
  </si>
  <si>
    <t>482-5508</t>
    <phoneticPr fontId="2" type="noConversion"/>
  </si>
  <si>
    <t>張佩瑜</t>
    <phoneticPr fontId="2" type="noConversion"/>
  </si>
  <si>
    <t>482-0506#111</t>
    <phoneticPr fontId="2" type="noConversion"/>
  </si>
  <si>
    <t>482-0506#112</t>
    <phoneticPr fontId="2" type="noConversion"/>
  </si>
  <si>
    <t>482-0506#211</t>
    <phoneticPr fontId="2" type="noConversion"/>
  </si>
  <si>
    <t>482-0506#311</t>
    <phoneticPr fontId="2" type="noConversion"/>
  </si>
  <si>
    <t>林佑崇</t>
    <phoneticPr fontId="2" type="noConversion"/>
  </si>
  <si>
    <t>482-0506#411</t>
    <phoneticPr fontId="2" type="noConversion"/>
  </si>
  <si>
    <t>藍志帆</t>
    <phoneticPr fontId="2" type="noConversion"/>
  </si>
  <si>
    <t>482-0506#511</t>
    <phoneticPr fontId="2" type="noConversion"/>
  </si>
  <si>
    <t>482-0506#422</t>
    <phoneticPr fontId="2" type="noConversion"/>
  </si>
  <si>
    <t>482-0506#421</t>
    <phoneticPr fontId="2" type="noConversion"/>
  </si>
  <si>
    <t>范姜方宜</t>
    <phoneticPr fontId="2" type="noConversion"/>
  </si>
  <si>
    <t>482-0506#122</t>
    <phoneticPr fontId="2" type="noConversion"/>
  </si>
  <si>
    <t>教保組長：唐淑英</t>
  </si>
  <si>
    <t>323-3770</t>
  </si>
  <si>
    <t>楊義麗</t>
  </si>
  <si>
    <t>323-2839</t>
  </si>
  <si>
    <t>侯冠如</t>
  </si>
  <si>
    <t>323-5792</t>
  </si>
  <si>
    <t>陳尹鈴</t>
  </si>
  <si>
    <t>復興幼兒園</t>
  </si>
  <si>
    <t>高麗萍</t>
  </si>
  <si>
    <t>三民分班</t>
  </si>
  <si>
    <t>華陵分班</t>
  </si>
  <si>
    <t>日間部：</t>
  </si>
  <si>
    <t>進修部：</t>
  </si>
  <si>
    <t>研究所：</t>
  </si>
  <si>
    <t>碩專班：</t>
  </si>
  <si>
    <t>57.08.01</t>
  </si>
  <si>
    <t>54.07.28</t>
  </si>
  <si>
    <t>332-2605</t>
  </si>
  <si>
    <t>劉安國</t>
  </si>
  <si>
    <t>337-3747</t>
  </si>
  <si>
    <t>高中：</t>
  </si>
  <si>
    <t>383-5026</t>
  </si>
  <si>
    <t>383-9648</t>
  </si>
  <si>
    <t>9030-50000</t>
  </si>
  <si>
    <t>音樂班：</t>
    <phoneticPr fontId="2" type="noConversion"/>
  </si>
  <si>
    <t>教師數含專輔教師1員</t>
    <phoneticPr fontId="2" type="noConversion"/>
  </si>
  <si>
    <t>教保員：3員</t>
    <phoneticPr fontId="2" type="noConversion"/>
  </si>
  <si>
    <t>教師數含校長
合理員額教師：2員
附幼教保員：1員
附幼廚工：1員</t>
  </si>
  <si>
    <t>私立大華高中(國小部)</t>
    <phoneticPr fontId="2" type="noConversion"/>
  </si>
  <si>
    <t>葉玉嬌</t>
    <phoneticPr fontId="2" type="noConversion"/>
  </si>
  <si>
    <t>呂靜慧</t>
    <phoneticPr fontId="2" type="noConversion"/>
  </si>
  <si>
    <t>劉雅慧</t>
    <phoneticPr fontId="2" type="noConversion"/>
  </si>
  <si>
    <t>聖亭分班</t>
    <phoneticPr fontId="2" type="noConversion"/>
  </si>
  <si>
    <t>中正分班</t>
    <phoneticPr fontId="2" type="noConversion"/>
  </si>
  <si>
    <t>高原分班</t>
    <phoneticPr fontId="2" type="noConversion"/>
  </si>
  <si>
    <t>龍潭幼兒園</t>
    <phoneticPr fontId="2" type="noConversion"/>
  </si>
  <si>
    <t>323-9856</t>
    <phoneticPr fontId="2" type="noConversion"/>
  </si>
  <si>
    <t>323-0273</t>
    <phoneticPr fontId="2" type="noConversion"/>
  </si>
  <si>
    <t>鐘靜芬</t>
    <phoneticPr fontId="2" type="noConversion"/>
  </si>
  <si>
    <t>323-9856#11</t>
    <phoneticPr fontId="2" type="noConversion"/>
  </si>
  <si>
    <t>陳品妍</t>
    <phoneticPr fontId="2" type="noConversion"/>
  </si>
  <si>
    <t>323-9856#17</t>
    <phoneticPr fontId="2" type="noConversion"/>
  </si>
  <si>
    <t>南竹分班</t>
    <phoneticPr fontId="2" type="noConversion"/>
  </si>
  <si>
    <t>上竹分班</t>
    <phoneticPr fontId="2" type="noConversion"/>
  </si>
  <si>
    <t>新莊分班</t>
    <phoneticPr fontId="2" type="noConversion"/>
  </si>
  <si>
    <t>325013桃園市龍潭區聖亭路八德段66號</t>
    <phoneticPr fontId="2" type="noConversion"/>
  </si>
  <si>
    <t>409-1515</t>
    <phoneticPr fontId="2" type="noConversion"/>
  </si>
  <si>
    <t>409-1579</t>
    <phoneticPr fontId="2" type="noConversion"/>
  </si>
  <si>
    <t>409-1515#10</t>
    <phoneticPr fontId="2" type="noConversion"/>
  </si>
  <si>
    <t>409-1515#15</t>
    <phoneticPr fontId="2" type="noConversion"/>
  </si>
  <si>
    <t>409-1515#11</t>
    <phoneticPr fontId="2" type="noConversion"/>
  </si>
  <si>
    <t>471-8713</t>
    <phoneticPr fontId="2" type="noConversion"/>
  </si>
  <si>
    <t>479-7392</t>
    <phoneticPr fontId="2" type="noConversion"/>
  </si>
  <si>
    <t>480-8762</t>
    <phoneticPr fontId="2" type="noConversion"/>
  </si>
  <si>
    <t>330015桃園市桃園區自強路217號</t>
    <phoneticPr fontId="2" type="noConversion"/>
  </si>
  <si>
    <t>330033桃園市桃園區國豐二街6號</t>
    <phoneticPr fontId="2" type="noConversion"/>
  </si>
  <si>
    <t>330043桃園市桃園區陽明三街33號</t>
    <phoneticPr fontId="2" type="noConversion"/>
  </si>
  <si>
    <t>330048桃園市桃園區大原路31號</t>
    <phoneticPr fontId="2" type="noConversion"/>
  </si>
  <si>
    <t>330061桃園市桃園區永安北路500號</t>
    <phoneticPr fontId="2" type="noConversion"/>
  </si>
  <si>
    <t>330026桃園市桃園區縣府路15號</t>
    <phoneticPr fontId="2" type="noConversion"/>
  </si>
  <si>
    <t>330007桃園市桃園區新埔六街140號</t>
    <phoneticPr fontId="2" type="noConversion"/>
  </si>
  <si>
    <t>義民分班</t>
    <phoneticPr fontId="2" type="noConversion"/>
  </si>
  <si>
    <t>南勢分班</t>
    <phoneticPr fontId="2" type="noConversion"/>
  </si>
  <si>
    <t>東勢分班</t>
    <phoneticPr fontId="2" type="noConversion"/>
  </si>
  <si>
    <t>紹豐分班</t>
    <phoneticPr fontId="2" type="noConversion"/>
  </si>
  <si>
    <t>324024桃園市平鎮區金陵路5段57號</t>
    <phoneticPr fontId="2" type="noConversion"/>
  </si>
  <si>
    <t>333009桃園市龜山區忠義路二段438號</t>
    <phoneticPr fontId="2" type="noConversion"/>
  </si>
  <si>
    <t>338023桃園市蘆竹區南榮里桃園街9號</t>
    <phoneticPr fontId="2" type="noConversion"/>
  </si>
  <si>
    <t>338104桃園市蘆竹區羊稠里7鄰仁愛路二段20號</t>
    <phoneticPr fontId="2" type="noConversion"/>
  </si>
  <si>
    <t>338201桃園市蘆竹區蘆興里10鄰南竹路2段2巷31號</t>
    <phoneticPr fontId="2" type="noConversion"/>
  </si>
  <si>
    <t>338007桃園市蘆竹區南竹路5段210巷1弄1號</t>
    <phoneticPr fontId="2" type="noConversion"/>
  </si>
  <si>
    <t>338026桃園市蘆竹區上竹里博愛街22號</t>
    <phoneticPr fontId="2" type="noConversion"/>
  </si>
  <si>
    <t>327004桃園市新屋區下田里4鄰中山西路二段1309號</t>
    <phoneticPr fontId="2" type="noConversion"/>
  </si>
  <si>
    <t>335016桃園市大溪區復興路二段776巷28號</t>
    <phoneticPr fontId="2" type="noConversion"/>
  </si>
  <si>
    <t>桃園市復興區華陵里7鄰23號</t>
    <phoneticPr fontId="2" type="noConversion"/>
  </si>
  <si>
    <t>320317桃園市中壢區中大路300號</t>
    <phoneticPr fontId="2" type="noConversion"/>
  </si>
  <si>
    <t>320310桃園市中壢區龍昌里中山東路三段414號</t>
    <phoneticPr fontId="2" type="noConversion"/>
  </si>
  <si>
    <t>324022桃園市平鎮區福龍路一段100號</t>
    <phoneticPr fontId="2" type="noConversion"/>
  </si>
  <si>
    <t>325004桃園市龍潭區中豐路高平段418號</t>
    <phoneticPr fontId="2" type="noConversion"/>
  </si>
  <si>
    <t>334301桃園市八德區興豐路1000號</t>
    <phoneticPr fontId="2" type="noConversion"/>
  </si>
  <si>
    <t>333322桃園市龜山區樹人路56號</t>
    <phoneticPr fontId="2" type="noConversion"/>
  </si>
  <si>
    <t>333325桃園市龜山區文化一路250號</t>
    <phoneticPr fontId="2" type="noConversion"/>
  </si>
  <si>
    <t>333323桃園市龜山區文化一路259號</t>
    <phoneticPr fontId="2" type="noConversion"/>
  </si>
  <si>
    <t>333324桃園市龜山區文化一路261號</t>
    <phoneticPr fontId="2" type="noConversion"/>
  </si>
  <si>
    <t>330046桃園市桃園區復興路439號</t>
    <phoneticPr fontId="2" type="noConversion"/>
  </si>
  <si>
    <t>320322桃園市中壢區三光路115號</t>
    <phoneticPr fontId="2" type="noConversion"/>
  </si>
  <si>
    <t>324036桃園市平鎮區陸光路180號</t>
    <phoneticPr fontId="2" type="noConversion"/>
  </si>
  <si>
    <t>324606桃園市平鎮區育達路160號</t>
    <phoneticPr fontId="2" type="noConversion"/>
  </si>
  <si>
    <t>324609桃園市平鎮區復旦路二段122號</t>
    <phoneticPr fontId="2" type="noConversion"/>
  </si>
  <si>
    <t>327302桃園市新屋區中華路658號</t>
    <phoneticPr fontId="2" type="noConversion"/>
  </si>
  <si>
    <t>337054桃園市大園區永興路142號</t>
    <phoneticPr fontId="2" type="noConversion"/>
  </si>
  <si>
    <t>333023桃園市龜山區明德路162巷100號</t>
    <phoneticPr fontId="2" type="noConversion"/>
  </si>
  <si>
    <t>330014桃園市桃園區成功路二段144號</t>
    <phoneticPr fontId="2" type="noConversion"/>
  </si>
  <si>
    <t>320025桃園市中壢區長春一路288號</t>
    <phoneticPr fontId="2" type="noConversion"/>
  </si>
  <si>
    <t>326016桃園市楊梅區三民路二段200號</t>
    <phoneticPr fontId="2" type="noConversion"/>
  </si>
  <si>
    <t>452-2789</t>
    <phoneticPr fontId="2" type="noConversion"/>
  </si>
  <si>
    <t>452-2166</t>
    <phoneticPr fontId="2" type="noConversion"/>
  </si>
  <si>
    <t>私立啟英高中</t>
  </si>
  <si>
    <t>60.08.23</t>
  </si>
  <si>
    <t>452-3036</t>
  </si>
  <si>
    <t>461-1845</t>
  </si>
  <si>
    <t>彭昭勳</t>
  </si>
  <si>
    <t>320311桃園市中壢區中園路447號</t>
    <phoneticPr fontId="2" type="noConversion"/>
  </si>
  <si>
    <t>320014桃園市中壢區領航北路二段281號</t>
    <phoneticPr fontId="2" type="noConversion"/>
  </si>
  <si>
    <t>458-8582</t>
    <phoneticPr fontId="2" type="noConversion"/>
  </si>
  <si>
    <t>459-3893</t>
    <phoneticPr fontId="2" type="noConversion"/>
  </si>
  <si>
    <t>龜山區</t>
    <phoneticPr fontId="2" type="noConversion"/>
  </si>
  <si>
    <t>偏遠</t>
    <phoneticPr fontId="2" type="noConversion"/>
  </si>
  <si>
    <t>龍壽國小</t>
    <phoneticPr fontId="2" type="noConversion"/>
  </si>
  <si>
    <t>333004桃園市龜山區文化七路116號</t>
    <phoneticPr fontId="2" type="noConversion"/>
  </si>
  <si>
    <t>建國國中</t>
    <phoneticPr fontId="2" type="noConversion"/>
  </si>
  <si>
    <t>338027桃園市蘆竹區大竹路國中巷35號</t>
    <phoneticPr fontId="2" type="noConversion"/>
  </si>
  <si>
    <t>338026桃園市蘆竹區上竹路65號</t>
    <phoneticPr fontId="2" type="noConversion"/>
  </si>
  <si>
    <t>336桃園市復興區澤仁里中正路170號</t>
    <phoneticPr fontId="2" type="noConversion"/>
  </si>
  <si>
    <t>中興國中</t>
  </si>
  <si>
    <t>69.08.01</t>
  </si>
  <si>
    <t>369-4315</t>
  </si>
  <si>
    <t>369-1824</t>
  </si>
  <si>
    <t>9030-18000</t>
  </si>
  <si>
    <t>330059桃園市桃園區文中路122號</t>
    <phoneticPr fontId="2" type="noConversion"/>
  </si>
  <si>
    <t>教師數含專輔教師3員</t>
    <phoneticPr fontId="2" type="noConversion"/>
  </si>
  <si>
    <t>9031-87500</t>
    <phoneticPr fontId="2" type="noConversion"/>
  </si>
  <si>
    <t>493-3654#510</t>
    <phoneticPr fontId="2" type="noConversion"/>
  </si>
  <si>
    <t>493-3654#110</t>
    <phoneticPr fontId="2" type="noConversion"/>
  </si>
  <si>
    <t>493-3654#810</t>
    <phoneticPr fontId="2" type="noConversion"/>
  </si>
  <si>
    <t>493-3654#710</t>
    <phoneticPr fontId="2" type="noConversion"/>
  </si>
  <si>
    <t>493-3654#610</t>
    <phoneticPr fontId="2" type="noConversion"/>
  </si>
  <si>
    <t>493-3654#310</t>
    <phoneticPr fontId="2" type="noConversion"/>
  </si>
  <si>
    <t>493-3654#210</t>
    <phoneticPr fontId="2" type="noConversion"/>
  </si>
  <si>
    <t>集中特教：</t>
    <phoneticPr fontId="2" type="noConversion"/>
  </si>
  <si>
    <t>在家教育巡迴班：</t>
    <phoneticPr fontId="2" type="noConversion"/>
  </si>
  <si>
    <t>493-3654#121</t>
    <phoneticPr fontId="2" type="noConversion"/>
  </si>
  <si>
    <t>324013桃園市平鎮區廣仁里延平路2段389號</t>
    <phoneticPr fontId="2" type="noConversion"/>
  </si>
  <si>
    <t>456-0771</t>
    <phoneticPr fontId="2" type="noConversion"/>
  </si>
  <si>
    <t>466-8382</t>
    <phoneticPr fontId="2" type="noConversion"/>
  </si>
  <si>
    <t>456-0771#13</t>
    <phoneticPr fontId="2" type="noConversion"/>
  </si>
  <si>
    <t>456-0771#34</t>
    <phoneticPr fontId="2" type="noConversion"/>
  </si>
  <si>
    <t>平鎮分班</t>
    <phoneticPr fontId="2" type="noConversion"/>
  </si>
  <si>
    <t>326012桃園市楊梅區水美里楊新路1段431號</t>
    <phoneticPr fontId="2" type="noConversion"/>
  </si>
  <si>
    <t>475-7294</t>
    <phoneticPr fontId="2" type="noConversion"/>
  </si>
  <si>
    <t>324039桃園市平鎮區新光路三段186號</t>
    <phoneticPr fontId="2" type="noConversion"/>
  </si>
  <si>
    <t>478-8929</t>
    <phoneticPr fontId="2" type="noConversion"/>
  </si>
  <si>
    <t>482-7751</t>
    <phoneticPr fontId="2" type="noConversion"/>
  </si>
  <si>
    <t>325001桃園市龍潭區凌雲里2鄰干城路19巷26、28號</t>
    <phoneticPr fontId="2" type="noConversion"/>
  </si>
  <si>
    <t>325023桃園市龍潭區中正里龍華路526巷55之1號</t>
    <phoneticPr fontId="2" type="noConversion"/>
  </si>
  <si>
    <t>325016桃園市龍潭區高原里5鄰中原路三段56號</t>
    <phoneticPr fontId="2" type="noConversion"/>
  </si>
  <si>
    <t>352-0353</t>
    <phoneticPr fontId="2" type="noConversion"/>
  </si>
  <si>
    <t>352-0392</t>
    <phoneticPr fontId="2" type="noConversion"/>
  </si>
  <si>
    <t>352-0353#11</t>
    <phoneticPr fontId="2" type="noConversion"/>
  </si>
  <si>
    <t>352-0353#13</t>
    <phoneticPr fontId="2" type="noConversion"/>
  </si>
  <si>
    <t>352-1255</t>
    <phoneticPr fontId="2" type="noConversion"/>
  </si>
  <si>
    <t>五福分班</t>
    <phoneticPr fontId="2" type="noConversion"/>
  </si>
  <si>
    <t>322-6980</t>
    <phoneticPr fontId="2" type="noConversion"/>
  </si>
  <si>
    <t>322-4671</t>
    <phoneticPr fontId="2" type="noConversion"/>
  </si>
  <si>
    <t>海口分班</t>
    <phoneticPr fontId="2" type="noConversion"/>
  </si>
  <si>
    <t>三和分班</t>
    <phoneticPr fontId="2" type="noConversion"/>
  </si>
  <si>
    <t>埔心分班</t>
    <phoneticPr fontId="2" type="noConversion"/>
  </si>
  <si>
    <t>永安分班</t>
    <phoneticPr fontId="2" type="noConversion"/>
  </si>
  <si>
    <t>382-1610</t>
    <phoneticPr fontId="2" type="noConversion"/>
  </si>
  <si>
    <t>382-1436</t>
    <phoneticPr fontId="2" type="noConversion"/>
  </si>
  <si>
    <t>382-1667</t>
    <phoneticPr fontId="2" type="noConversion"/>
  </si>
  <si>
    <t>382-5518</t>
    <phoneticPr fontId="2" type="noConversion"/>
  </si>
  <si>
    <t>391-2820</t>
    <phoneticPr fontId="2" type="noConversion"/>
  </si>
  <si>
    <t>職員數不含護理師                                     護士數為護理師人數</t>
    <phoneticPr fontId="2" type="noConversion"/>
  </si>
  <si>
    <t>450-6333</t>
    <phoneticPr fontId="2" type="noConversion"/>
  </si>
  <si>
    <t>450-6371</t>
    <phoneticPr fontId="2" type="noConversion"/>
  </si>
  <si>
    <t>護士數含非編制1員</t>
    <phoneticPr fontId="2" type="noConversion"/>
  </si>
  <si>
    <t>211-8999#5502</t>
    <phoneticPr fontId="2" type="noConversion"/>
  </si>
  <si>
    <t>211-8999#5530</t>
    <phoneticPr fontId="2" type="noConversion"/>
  </si>
  <si>
    <t>211-8999#5540</t>
    <phoneticPr fontId="2" type="noConversion"/>
  </si>
  <si>
    <t>211-8999#5602</t>
    <phoneticPr fontId="2" type="noConversion"/>
  </si>
  <si>
    <t>211-8999#5607</t>
    <phoneticPr fontId="2" type="noConversion"/>
  </si>
  <si>
    <t>211-8999#5518</t>
    <phoneticPr fontId="2" type="noConversion"/>
  </si>
  <si>
    <t>211-8999#5788</t>
    <phoneticPr fontId="2" type="noConversion"/>
  </si>
  <si>
    <t>211-8999#5750</t>
    <phoneticPr fontId="2" type="noConversion"/>
  </si>
  <si>
    <t>338-5718</t>
    <phoneticPr fontId="2" type="noConversion"/>
  </si>
  <si>
    <t>332-2605#1111</t>
    <phoneticPr fontId="2" type="noConversion"/>
  </si>
  <si>
    <t>332-2605#1112</t>
    <phoneticPr fontId="2" type="noConversion"/>
  </si>
  <si>
    <t>332-2605#1201</t>
    <phoneticPr fontId="2" type="noConversion"/>
  </si>
  <si>
    <t>332-2605#1301</t>
    <phoneticPr fontId="2" type="noConversion"/>
  </si>
  <si>
    <t>332-2605#1501</t>
    <phoneticPr fontId="2" type="noConversion"/>
  </si>
  <si>
    <t>332-2605#1701</t>
    <phoneticPr fontId="2" type="noConversion"/>
  </si>
  <si>
    <t>332-2605#1721</t>
    <phoneticPr fontId="2" type="noConversion"/>
  </si>
  <si>
    <t>332-2605#1500</t>
    <phoneticPr fontId="2" type="noConversion"/>
  </si>
  <si>
    <t>332-2605#1743</t>
    <phoneticPr fontId="2" type="noConversion"/>
  </si>
  <si>
    <t>420-4000#188</t>
    <phoneticPr fontId="2" type="noConversion"/>
  </si>
  <si>
    <t>420-4000#100</t>
    <phoneticPr fontId="2" type="noConversion"/>
  </si>
  <si>
    <t>420-4000#200</t>
    <phoneticPr fontId="2" type="noConversion"/>
  </si>
  <si>
    <t>420-4000#300</t>
    <phoneticPr fontId="2" type="noConversion"/>
  </si>
  <si>
    <t>420-4000#700</t>
    <phoneticPr fontId="2" type="noConversion"/>
  </si>
  <si>
    <t>420-4000#320</t>
    <phoneticPr fontId="2" type="noConversion"/>
  </si>
  <si>
    <t>420-4000#350</t>
    <phoneticPr fontId="2" type="noConversion"/>
  </si>
  <si>
    <t>420-4000#710</t>
    <phoneticPr fontId="2" type="noConversion"/>
  </si>
  <si>
    <t>陳思蘭(代理)</t>
    <phoneticPr fontId="2" type="noConversion"/>
  </si>
  <si>
    <t>晏其方(代理)</t>
    <phoneticPr fontId="2" type="noConversion"/>
  </si>
  <si>
    <t>江真如(代理)</t>
    <phoneticPr fontId="2" type="noConversion"/>
  </si>
  <si>
    <t>329-4188#103</t>
    <phoneticPr fontId="2" type="noConversion"/>
  </si>
  <si>
    <t>329-4188#201</t>
    <phoneticPr fontId="2" type="noConversion"/>
  </si>
  <si>
    <t>329-4188#301</t>
    <phoneticPr fontId="2" type="noConversion"/>
  </si>
  <si>
    <t>329-4188#501</t>
    <phoneticPr fontId="2" type="noConversion"/>
  </si>
  <si>
    <t>329-4188#701</t>
    <phoneticPr fontId="2" type="noConversion"/>
  </si>
  <si>
    <t>329-4188#116</t>
    <phoneticPr fontId="2" type="noConversion"/>
  </si>
  <si>
    <t>329-4188#106</t>
    <phoneticPr fontId="2" type="noConversion"/>
  </si>
  <si>
    <t>329-4188#716</t>
    <phoneticPr fontId="2" type="noConversion"/>
  </si>
  <si>
    <t>386-2330#12</t>
    <phoneticPr fontId="2" type="noConversion"/>
  </si>
  <si>
    <t>386-2330#13</t>
    <phoneticPr fontId="2" type="noConversion"/>
  </si>
  <si>
    <t>386-2330#34</t>
    <phoneticPr fontId="2" type="noConversion"/>
  </si>
  <si>
    <t>386-2330#15</t>
    <phoneticPr fontId="2" type="noConversion"/>
  </si>
  <si>
    <t>386-2330#18</t>
    <phoneticPr fontId="2" type="noConversion"/>
  </si>
  <si>
    <t>386-2330#16</t>
    <phoneticPr fontId="2" type="noConversion"/>
  </si>
  <si>
    <t>386-2330#32</t>
    <phoneticPr fontId="2" type="noConversion"/>
  </si>
  <si>
    <t>386-2330#21</t>
    <phoneticPr fontId="2" type="noConversion"/>
  </si>
  <si>
    <t>477-8072</t>
    <phoneticPr fontId="2" type="noConversion"/>
  </si>
  <si>
    <t>477-1196#200</t>
    <phoneticPr fontId="2" type="noConversion"/>
  </si>
  <si>
    <t>曾煥得</t>
    <phoneticPr fontId="2" type="noConversion"/>
  </si>
  <si>
    <t>477-1196#220</t>
    <phoneticPr fontId="2" type="noConversion"/>
  </si>
  <si>
    <t>陳彥良</t>
    <phoneticPr fontId="2" type="noConversion"/>
  </si>
  <si>
    <t>楊明松</t>
    <phoneticPr fontId="2" type="noConversion"/>
  </si>
  <si>
    <t>黃義翔</t>
    <phoneticPr fontId="2" type="noConversion"/>
  </si>
  <si>
    <t>477-1196#250</t>
    <phoneticPr fontId="2" type="noConversion"/>
  </si>
  <si>
    <t>黃靜萍</t>
    <phoneticPr fontId="2" type="noConversion"/>
  </si>
  <si>
    <t>蔡圍盛</t>
    <phoneticPr fontId="2" type="noConversion"/>
  </si>
  <si>
    <t>彭月英</t>
    <phoneticPr fontId="2" type="noConversion"/>
  </si>
  <si>
    <t>吳麗美</t>
    <phoneticPr fontId="2" type="noConversion"/>
  </si>
  <si>
    <t>綜合職能班：</t>
    <phoneticPr fontId="2" type="noConversion"/>
  </si>
  <si>
    <t>班級數</t>
  </si>
  <si>
    <t>教師數</t>
  </si>
  <si>
    <t>學生數</t>
  </si>
  <si>
    <t>學系數</t>
  </si>
  <si>
    <t>系所數</t>
  </si>
  <si>
    <t>472-3280#110</t>
    <phoneticPr fontId="2" type="noConversion"/>
  </si>
  <si>
    <t>472-3280#310</t>
    <phoneticPr fontId="2" type="noConversion"/>
  </si>
  <si>
    <t>472-3280#510</t>
    <phoneticPr fontId="2" type="noConversion"/>
  </si>
  <si>
    <t>472-3280#210</t>
    <phoneticPr fontId="2" type="noConversion"/>
  </si>
  <si>
    <t>472-3280#710</t>
    <phoneticPr fontId="2" type="noConversion"/>
  </si>
  <si>
    <t>472-3280#810</t>
    <phoneticPr fontId="2" type="noConversion"/>
  </si>
  <si>
    <t>472-3280#610</t>
    <phoneticPr fontId="2" type="noConversion"/>
  </si>
  <si>
    <t>472-8925#110</t>
    <phoneticPr fontId="2" type="noConversion"/>
  </si>
  <si>
    <t>472-8925#310</t>
    <phoneticPr fontId="2" type="noConversion"/>
  </si>
  <si>
    <t>472-8925#710</t>
    <phoneticPr fontId="2" type="noConversion"/>
  </si>
  <si>
    <t>472-8925#810</t>
    <phoneticPr fontId="2" type="noConversion"/>
  </si>
  <si>
    <t>472-8925#210</t>
    <phoneticPr fontId="2" type="noConversion"/>
  </si>
  <si>
    <t>472-8925#510</t>
    <phoneticPr fontId="2" type="noConversion"/>
  </si>
  <si>
    <t>478-2314#110</t>
    <phoneticPr fontId="2" type="noConversion"/>
  </si>
  <si>
    <t>478-2314#120</t>
    <phoneticPr fontId="2" type="noConversion"/>
  </si>
  <si>
    <t>478-2314#210</t>
    <phoneticPr fontId="2" type="noConversion"/>
  </si>
  <si>
    <t>478-2314#310</t>
    <phoneticPr fontId="2" type="noConversion"/>
  </si>
  <si>
    <t>478-2314#510</t>
    <phoneticPr fontId="2" type="noConversion"/>
  </si>
  <si>
    <t>478-2314#610</t>
    <phoneticPr fontId="2" type="noConversion"/>
  </si>
  <si>
    <t>478-2314#710</t>
    <phoneticPr fontId="2" type="noConversion"/>
  </si>
  <si>
    <t>478-2314#810</t>
    <phoneticPr fontId="2" type="noConversion"/>
  </si>
  <si>
    <t>464-1123#110</t>
    <phoneticPr fontId="2" type="noConversion"/>
  </si>
  <si>
    <t>464-1123#210</t>
    <phoneticPr fontId="2" type="noConversion"/>
  </si>
  <si>
    <t>徐玉軒</t>
    <phoneticPr fontId="2" type="noConversion"/>
  </si>
  <si>
    <t>464-1123#310</t>
    <phoneticPr fontId="2" type="noConversion"/>
  </si>
  <si>
    <t>464-1123#510</t>
    <phoneticPr fontId="2" type="noConversion"/>
  </si>
  <si>
    <t>464-1123#610</t>
    <phoneticPr fontId="2" type="noConversion"/>
  </si>
  <si>
    <t>林淵淑</t>
    <phoneticPr fontId="2" type="noConversion"/>
  </si>
  <si>
    <t>464-1123#710</t>
    <phoneticPr fontId="2" type="noConversion"/>
  </si>
  <si>
    <t>464-1123#810</t>
    <phoneticPr fontId="2" type="noConversion"/>
  </si>
  <si>
    <t>498-1464#110</t>
    <phoneticPr fontId="2" type="noConversion"/>
  </si>
  <si>
    <t>498-1464#111</t>
    <phoneticPr fontId="2" type="noConversion"/>
  </si>
  <si>
    <t>498-1464#210</t>
    <phoneticPr fontId="2" type="noConversion"/>
  </si>
  <si>
    <t>498-1464#510</t>
    <phoneticPr fontId="2" type="noConversion"/>
  </si>
  <si>
    <t>498-1464#610</t>
    <phoneticPr fontId="2" type="noConversion"/>
  </si>
  <si>
    <t>498-1464#710</t>
    <phoneticPr fontId="2" type="noConversion"/>
  </si>
  <si>
    <t>498-1464#810</t>
    <phoneticPr fontId="2" type="noConversion"/>
  </si>
  <si>
    <t>492-9871</t>
    <phoneticPr fontId="2" type="noConversion"/>
  </si>
  <si>
    <t>493-8820</t>
    <phoneticPr fontId="2" type="noConversion"/>
  </si>
  <si>
    <t>張謙尹</t>
    <phoneticPr fontId="2" type="noConversion"/>
  </si>
  <si>
    <t>張哲豪</t>
    <phoneticPr fontId="2" type="noConversion"/>
  </si>
  <si>
    <t>陳月英</t>
    <phoneticPr fontId="2" type="noConversion"/>
  </si>
  <si>
    <t>數理資優班：</t>
    <phoneticPr fontId="2" type="noConversion"/>
  </si>
  <si>
    <t>語文資優班：</t>
    <phoneticPr fontId="2" type="noConversion"/>
  </si>
  <si>
    <t>美術班：</t>
    <phoneticPr fontId="1" type="noConversion"/>
  </si>
  <si>
    <t>國中部主任                      李立群
369-2679#220</t>
    <phoneticPr fontId="2" type="noConversion"/>
  </si>
  <si>
    <t>教官：7員
專任運動教練：1員</t>
    <phoneticPr fontId="2" type="noConversion"/>
  </si>
  <si>
    <t>387-5709#110</t>
    <phoneticPr fontId="2" type="noConversion"/>
  </si>
  <si>
    <t>387-5709#210</t>
    <phoneticPr fontId="2" type="noConversion"/>
  </si>
  <si>
    <t>387-5709#510</t>
    <phoneticPr fontId="2" type="noConversion"/>
  </si>
  <si>
    <t>387-5709#610</t>
    <phoneticPr fontId="2" type="noConversion"/>
  </si>
  <si>
    <t>387-5709#710</t>
    <phoneticPr fontId="2" type="noConversion"/>
  </si>
  <si>
    <t>387-5709#810</t>
    <phoneticPr fontId="2" type="noConversion"/>
  </si>
  <si>
    <t>368-2943#110</t>
    <phoneticPr fontId="2" type="noConversion"/>
  </si>
  <si>
    <t>368-2943#210</t>
    <phoneticPr fontId="2" type="noConversion"/>
  </si>
  <si>
    <t>368-2943#310</t>
    <phoneticPr fontId="2" type="noConversion"/>
  </si>
  <si>
    <t>368-2943#510</t>
    <phoneticPr fontId="2" type="noConversion"/>
  </si>
  <si>
    <t>368-2943#610</t>
    <phoneticPr fontId="2" type="noConversion"/>
  </si>
  <si>
    <t>368-2943#710</t>
    <phoneticPr fontId="2" type="noConversion"/>
  </si>
  <si>
    <t>368-2943#810</t>
    <phoneticPr fontId="2" type="noConversion"/>
  </si>
  <si>
    <t>368-2943#150</t>
    <phoneticPr fontId="2" type="noConversion"/>
  </si>
  <si>
    <t>320-7244#110</t>
    <phoneticPr fontId="2" type="noConversion"/>
  </si>
  <si>
    <t>320-7244#610</t>
    <phoneticPr fontId="2" type="noConversion"/>
  </si>
  <si>
    <t>320-7244#210</t>
    <phoneticPr fontId="2" type="noConversion"/>
  </si>
  <si>
    <t>320-7244#310</t>
    <phoneticPr fontId="2" type="noConversion"/>
  </si>
  <si>
    <t>320-7244#510</t>
    <phoneticPr fontId="2" type="noConversion"/>
  </si>
  <si>
    <t>320-7244#710</t>
    <phoneticPr fontId="2" type="noConversion"/>
  </si>
  <si>
    <t>320-7244#810</t>
    <phoneticPr fontId="2" type="noConversion"/>
  </si>
  <si>
    <t>320-7244#214</t>
    <phoneticPr fontId="2" type="noConversion"/>
  </si>
  <si>
    <t>謝月香</t>
    <phoneticPr fontId="2" type="noConversion"/>
  </si>
  <si>
    <t>319-4072#110</t>
    <phoneticPr fontId="2" type="noConversion"/>
  </si>
  <si>
    <t>359-4000</t>
    <phoneticPr fontId="2" type="noConversion"/>
  </si>
  <si>
    <t>郭博嵐</t>
    <phoneticPr fontId="2" type="noConversion"/>
  </si>
  <si>
    <t>319-4072#210</t>
    <phoneticPr fontId="2" type="noConversion"/>
  </si>
  <si>
    <t>吳永安</t>
    <phoneticPr fontId="2" type="noConversion"/>
  </si>
  <si>
    <t>319-4072#310</t>
    <phoneticPr fontId="2" type="noConversion"/>
  </si>
  <si>
    <t>梁信源</t>
    <phoneticPr fontId="2" type="noConversion"/>
  </si>
  <si>
    <t>319-4072#510</t>
    <phoneticPr fontId="2" type="noConversion"/>
  </si>
  <si>
    <t>謝淑娟</t>
    <phoneticPr fontId="2" type="noConversion"/>
  </si>
  <si>
    <t>319-4072#610</t>
    <phoneticPr fontId="2" type="noConversion"/>
  </si>
  <si>
    <t>319-4072#810</t>
    <phoneticPr fontId="2" type="noConversion"/>
  </si>
  <si>
    <t>林郡瑩</t>
    <phoneticPr fontId="2" type="noConversion"/>
  </si>
  <si>
    <t>319-4072#130</t>
    <phoneticPr fontId="2" type="noConversion"/>
  </si>
  <si>
    <t>360-2448#110</t>
    <phoneticPr fontId="2" type="noConversion"/>
  </si>
  <si>
    <t>360-2448#210</t>
    <phoneticPr fontId="2" type="noConversion"/>
  </si>
  <si>
    <t>360-2448#310</t>
    <phoneticPr fontId="2" type="noConversion"/>
  </si>
  <si>
    <t>360-2448#510</t>
    <phoneticPr fontId="2" type="noConversion"/>
  </si>
  <si>
    <t>360-2448#610</t>
    <phoneticPr fontId="2" type="noConversion"/>
  </si>
  <si>
    <t>360-2448#710</t>
    <phoneticPr fontId="2" type="noConversion"/>
  </si>
  <si>
    <t>360-2448#810</t>
    <phoneticPr fontId="2" type="noConversion"/>
  </si>
  <si>
    <t>360-2448#220</t>
    <phoneticPr fontId="2" type="noConversion"/>
  </si>
  <si>
    <t>386-2030#110</t>
    <phoneticPr fontId="2" type="noConversion"/>
  </si>
  <si>
    <t>386-2030#510</t>
    <phoneticPr fontId="2" type="noConversion"/>
  </si>
  <si>
    <t>386-2030#210</t>
    <phoneticPr fontId="2" type="noConversion"/>
  </si>
  <si>
    <t>386-2030#310</t>
    <phoneticPr fontId="2" type="noConversion"/>
  </si>
  <si>
    <t>386-2030#610</t>
    <phoneticPr fontId="2" type="noConversion"/>
  </si>
  <si>
    <t>386-2030#710</t>
    <phoneticPr fontId="2" type="noConversion"/>
  </si>
  <si>
    <t>386-2030#810</t>
    <phoneticPr fontId="2" type="noConversion"/>
  </si>
  <si>
    <t>李志強</t>
    <phoneticPr fontId="2" type="noConversion"/>
  </si>
  <si>
    <t>馬景榮</t>
    <phoneticPr fontId="2" type="noConversion"/>
  </si>
  <si>
    <t>蕭玲宜</t>
    <phoneticPr fontId="2" type="noConversion"/>
  </si>
  <si>
    <t>黃宇歆</t>
    <phoneticPr fontId="2" type="noConversion"/>
  </si>
  <si>
    <t>386-2844#110</t>
    <phoneticPr fontId="2" type="noConversion"/>
  </si>
  <si>
    <t>386-2844#210</t>
    <phoneticPr fontId="2" type="noConversion"/>
  </si>
  <si>
    <t>386-2844#510</t>
    <phoneticPr fontId="2" type="noConversion"/>
  </si>
  <si>
    <t>386-2844#610</t>
    <phoneticPr fontId="2" type="noConversion"/>
  </si>
  <si>
    <t>386-2844#710</t>
    <phoneticPr fontId="2" type="noConversion"/>
  </si>
  <si>
    <t>386-2844#810</t>
    <phoneticPr fontId="2" type="noConversion"/>
  </si>
  <si>
    <t>483-9049#11</t>
    <phoneticPr fontId="2" type="noConversion"/>
  </si>
  <si>
    <t>483-9049#21</t>
    <phoneticPr fontId="2" type="noConversion"/>
  </si>
  <si>
    <t>483-9049#51</t>
    <phoneticPr fontId="2" type="noConversion"/>
  </si>
  <si>
    <t>483-9049#31</t>
    <phoneticPr fontId="2" type="noConversion"/>
  </si>
  <si>
    <t>483-9049#71</t>
    <phoneticPr fontId="2" type="noConversion"/>
  </si>
  <si>
    <t>483-9049#81</t>
    <phoneticPr fontId="2" type="noConversion"/>
  </si>
  <si>
    <t>483-9049#26</t>
    <phoneticPr fontId="2" type="noConversion"/>
  </si>
  <si>
    <t>382-2787#11</t>
    <phoneticPr fontId="2" type="noConversion"/>
  </si>
  <si>
    <t>382-2787#21</t>
    <phoneticPr fontId="2" type="noConversion"/>
  </si>
  <si>
    <t>李中正</t>
    <phoneticPr fontId="2" type="noConversion"/>
  </si>
  <si>
    <t>李尚穎</t>
    <phoneticPr fontId="2" type="noConversion"/>
  </si>
  <si>
    <t>王國川</t>
    <phoneticPr fontId="2" type="noConversion"/>
  </si>
  <si>
    <t>林雨墨</t>
    <phoneticPr fontId="2" type="noConversion"/>
  </si>
  <si>
    <t>張金立</t>
    <phoneticPr fontId="2" type="noConversion"/>
  </si>
  <si>
    <t>張志宗</t>
    <phoneticPr fontId="2" type="noConversion"/>
  </si>
  <si>
    <t>黃清順</t>
    <phoneticPr fontId="2" type="noConversion"/>
  </si>
  <si>
    <t>林誠義</t>
    <phoneticPr fontId="2" type="noConversion"/>
  </si>
  <si>
    <t>許梅珍</t>
    <phoneticPr fontId="2" type="noConversion"/>
  </si>
  <si>
    <t>張玉英</t>
    <phoneticPr fontId="2" type="noConversion"/>
  </si>
  <si>
    <t>李忠孝</t>
    <phoneticPr fontId="2" type="noConversion"/>
  </si>
  <si>
    <t>劉月霞</t>
    <phoneticPr fontId="2" type="noConversion"/>
  </si>
  <si>
    <t>詹宗偉</t>
    <phoneticPr fontId="2" type="noConversion"/>
  </si>
  <si>
    <t>陳筱婷</t>
    <phoneticPr fontId="2" type="noConversion"/>
  </si>
  <si>
    <t>吳忠和</t>
    <phoneticPr fontId="2" type="noConversion"/>
  </si>
  <si>
    <t>林家煌</t>
    <phoneticPr fontId="2" type="noConversion"/>
  </si>
  <si>
    <t>潘志豐</t>
    <phoneticPr fontId="2" type="noConversion"/>
  </si>
  <si>
    <t>張綾峰</t>
    <phoneticPr fontId="2" type="noConversion"/>
  </si>
  <si>
    <t>498-2840#110</t>
    <phoneticPr fontId="2" type="noConversion"/>
  </si>
  <si>
    <t>498-2840#210</t>
    <phoneticPr fontId="2" type="noConversion"/>
  </si>
  <si>
    <t>498-2840#310</t>
    <phoneticPr fontId="2" type="noConversion"/>
  </si>
  <si>
    <t>498-2840#510</t>
    <phoneticPr fontId="2" type="noConversion"/>
  </si>
  <si>
    <t>498-2840#610</t>
    <phoneticPr fontId="2" type="noConversion"/>
  </si>
  <si>
    <t>498-2840#710</t>
    <phoneticPr fontId="2" type="noConversion"/>
  </si>
  <si>
    <t>專任運動教練：1員
專任輔導教師：3員</t>
  </si>
  <si>
    <t>專任輔導教師：2員 
專任運動教練：3員</t>
  </si>
  <si>
    <t>專任運動教練：2員</t>
  </si>
  <si>
    <t>專任教練：1員             專輔教師：3員                特教教師：9員</t>
    <phoneticPr fontId="2" type="noConversion"/>
  </si>
  <si>
    <t>運動教練：1員</t>
    <phoneticPr fontId="2" type="noConversion"/>
  </si>
  <si>
    <t>462-9991</t>
    <phoneticPr fontId="2" type="noConversion"/>
  </si>
  <si>
    <t>452-2494#110</t>
    <phoneticPr fontId="2" type="noConversion"/>
  </si>
  <si>
    <t>452-2494#210</t>
    <phoneticPr fontId="2" type="noConversion"/>
  </si>
  <si>
    <t>452-2494#310</t>
    <phoneticPr fontId="2" type="noConversion"/>
  </si>
  <si>
    <t>452-2494#510</t>
    <phoneticPr fontId="2" type="noConversion"/>
  </si>
  <si>
    <t>452-2494#710</t>
    <phoneticPr fontId="2" type="noConversion"/>
  </si>
  <si>
    <t>452-2494#810</t>
    <phoneticPr fontId="2" type="noConversion"/>
  </si>
  <si>
    <t>420-0026#110</t>
    <phoneticPr fontId="2" type="noConversion"/>
  </si>
  <si>
    <t>420-0026#510</t>
    <phoneticPr fontId="2" type="noConversion"/>
  </si>
  <si>
    <t>420-0026#210</t>
    <phoneticPr fontId="2" type="noConversion"/>
  </si>
  <si>
    <t>420-0026#310</t>
    <phoneticPr fontId="2" type="noConversion"/>
  </si>
  <si>
    <t>420-0026#610</t>
    <phoneticPr fontId="2" type="noConversion"/>
  </si>
  <si>
    <t>420-0026#710</t>
    <phoneticPr fontId="2" type="noConversion"/>
  </si>
  <si>
    <t>420-0026#810</t>
    <phoneticPr fontId="2" type="noConversion"/>
  </si>
  <si>
    <t>452-2494#610</t>
    <phoneticPr fontId="2" type="noConversion"/>
  </si>
  <si>
    <t>320024桃園市中壢區復華一街108號</t>
    <phoneticPr fontId="2" type="noConversion"/>
  </si>
  <si>
    <t>楊光國中小</t>
    <phoneticPr fontId="2" type="noConversion"/>
  </si>
  <si>
    <t>專任運動教練：2員</t>
    <phoneticPr fontId="2" type="noConversion"/>
  </si>
  <si>
    <t>補校校務主任                        林正民
479-2075#588
專任運動教練：1員</t>
    <phoneticPr fontId="2" type="noConversion"/>
  </si>
  <si>
    <t>專任運動教練：1員                              專輔教師：2員</t>
    <phoneticPr fontId="2" type="noConversion"/>
  </si>
  <si>
    <t>國中部主任                                          李立群
369-2679#220</t>
    <phoneticPr fontId="2" type="noConversion"/>
  </si>
  <si>
    <t>352-5590#110</t>
    <phoneticPr fontId="2" type="noConversion"/>
  </si>
  <si>
    <t>352-5590#610</t>
    <phoneticPr fontId="2" type="noConversion"/>
  </si>
  <si>
    <t>352-5590#210</t>
    <phoneticPr fontId="2" type="noConversion"/>
  </si>
  <si>
    <t>352-5590#310</t>
    <phoneticPr fontId="2" type="noConversion"/>
  </si>
  <si>
    <t>352-5590#510</t>
    <phoneticPr fontId="2" type="noConversion"/>
  </si>
  <si>
    <t>352-5590#710</t>
    <phoneticPr fontId="2" type="noConversion"/>
  </si>
  <si>
    <t>352-5590#810</t>
    <phoneticPr fontId="2" type="noConversion"/>
  </si>
  <si>
    <t>498-1464#310</t>
    <phoneticPr fontId="2" type="noConversion"/>
  </si>
  <si>
    <t>曾榮郎</t>
    <phoneticPr fontId="2" type="noConversion"/>
  </si>
  <si>
    <t>邱愛婷</t>
    <phoneticPr fontId="2" type="noConversion"/>
  </si>
  <si>
    <t>大竹國中</t>
    <phoneticPr fontId="2" type="noConversion"/>
  </si>
  <si>
    <t>國中部主任                       高淑霞
498-1464#220                                教師數含教官及專任運動教練
職員數含營養師1人</t>
    <phoneticPr fontId="2" type="noConversion"/>
  </si>
  <si>
    <t>477-1196#260</t>
    <phoneticPr fontId="2" type="noConversion"/>
  </si>
  <si>
    <t>莊惠文</t>
    <phoneticPr fontId="2" type="noConversion"/>
  </si>
  <si>
    <t>劉安國</t>
    <phoneticPr fontId="2" type="noConversion"/>
  </si>
  <si>
    <t>國小：</t>
    <phoneticPr fontId="2" type="noConversion"/>
  </si>
  <si>
    <t>附幼：</t>
    <phoneticPr fontId="2" type="noConversion"/>
  </si>
  <si>
    <t>資源班：</t>
    <phoneticPr fontId="2" type="noConversion"/>
  </si>
  <si>
    <t>啟智班：</t>
    <phoneticPr fontId="2" type="noConversion"/>
  </si>
  <si>
    <t xml:space="preserve">326020桃園市楊梅區秀才路919號 </t>
    <phoneticPr fontId="2" type="noConversion"/>
  </si>
  <si>
    <t>桃園區</t>
    <phoneticPr fontId="2" type="noConversion"/>
  </si>
  <si>
    <t>一般</t>
    <phoneticPr fontId="2" type="noConversion"/>
  </si>
  <si>
    <t>新埔國小</t>
    <phoneticPr fontId="2" type="noConversion"/>
  </si>
  <si>
    <t>93.08.01</t>
    <phoneticPr fontId="2" type="noConversion"/>
  </si>
  <si>
    <t>330056桃園市桃園區經國路208巷36號</t>
    <phoneticPr fontId="2" type="noConversion"/>
  </si>
  <si>
    <t>楊煜帆</t>
    <phoneticPr fontId="2" type="noConversion"/>
  </si>
  <si>
    <t>陳喜鵲</t>
    <phoneticPr fontId="2" type="noConversion"/>
  </si>
  <si>
    <t>平鎮區</t>
    <phoneticPr fontId="2" type="noConversion"/>
  </si>
  <si>
    <t>祥安國小</t>
    <phoneticPr fontId="2" type="noConversion"/>
  </si>
  <si>
    <t>趙芳儀</t>
    <phoneticPr fontId="2" type="noConversion"/>
  </si>
  <si>
    <t>336044桃園市復興區高義里3鄰28號</t>
    <phoneticPr fontId="2" type="noConversion"/>
  </si>
  <si>
    <t>336043桃園市復興區義盛里1鄰11號</t>
    <phoneticPr fontId="2" type="noConversion"/>
  </si>
  <si>
    <t>音樂班：</t>
    <phoneticPr fontId="2" type="noConversion"/>
  </si>
  <si>
    <t>舞蹈班：</t>
    <phoneticPr fontId="2" type="noConversion"/>
  </si>
  <si>
    <t>新屋區</t>
    <phoneticPr fontId="2" type="noConversion"/>
  </si>
  <si>
    <t>偏遠</t>
    <phoneticPr fontId="2" type="noConversion"/>
  </si>
  <si>
    <t>笨港國小</t>
    <phoneticPr fontId="2" type="noConversion"/>
  </si>
  <si>
    <t>327004桃園市新屋區笨港里2鄰文學路22號</t>
    <phoneticPr fontId="2" type="noConversion"/>
  </si>
  <si>
    <t>51.09.07</t>
    <phoneticPr fontId="2" type="noConversion"/>
  </si>
  <si>
    <t>資源班：</t>
    <phoneticPr fontId="2" type="noConversion"/>
  </si>
  <si>
    <t>101.08.21</t>
  </si>
  <si>
    <t>302-6889</t>
  </si>
  <si>
    <t>302-5789</t>
  </si>
  <si>
    <t>蔡國強</t>
  </si>
  <si>
    <t>謝宗霖</t>
  </si>
  <si>
    <t>呂文欽</t>
  </si>
  <si>
    <t>簡宜屏</t>
  </si>
  <si>
    <t>音樂班：</t>
  </si>
  <si>
    <t>私立康萊爾國中小(國小部)</t>
    <phoneticPr fontId="2" type="noConversion"/>
  </si>
  <si>
    <t>330060桃園市桃園區力行路288巷8號</t>
    <phoneticPr fontId="2" type="noConversion"/>
  </si>
  <si>
    <t>61.03.27</t>
  </si>
  <si>
    <t>451-5811</t>
  </si>
  <si>
    <t>大溪區</t>
    <phoneticPr fontId="2" type="noConversion"/>
  </si>
  <si>
    <t>380-8120</t>
    <phoneticPr fontId="2" type="noConversion"/>
  </si>
  <si>
    <t>380-4812</t>
    <phoneticPr fontId="2" type="noConversion"/>
  </si>
  <si>
    <t>曾慧菁</t>
    <phoneticPr fontId="2" type="noConversion"/>
  </si>
  <si>
    <t>張淑娥</t>
    <phoneticPr fontId="2" type="noConversion"/>
  </si>
  <si>
    <t>380-8120#11</t>
    <phoneticPr fontId="2" type="noConversion"/>
  </si>
  <si>
    <t>380-9818</t>
    <phoneticPr fontId="2" type="noConversion"/>
  </si>
  <si>
    <t>林家弘</t>
    <phoneticPr fontId="2" type="noConversion"/>
  </si>
  <si>
    <t>388-7548</t>
    <phoneticPr fontId="2" type="noConversion"/>
  </si>
  <si>
    <t>國小：</t>
    <phoneticPr fontId="2" type="noConversion"/>
  </si>
  <si>
    <t>附幼：</t>
    <phoneticPr fontId="2" type="noConversion"/>
  </si>
  <si>
    <t>資優班：</t>
    <phoneticPr fontId="2" type="noConversion"/>
  </si>
  <si>
    <t>資源班：</t>
    <phoneticPr fontId="2" type="noConversion"/>
  </si>
  <si>
    <t>啟智班：</t>
    <phoneticPr fontId="2" type="noConversion"/>
  </si>
  <si>
    <t>學前特教班：</t>
    <phoneticPr fontId="2" type="noConversion"/>
  </si>
  <si>
    <t>音樂班：</t>
    <phoneticPr fontId="2" type="noConversion"/>
  </si>
  <si>
    <t>體育班：</t>
    <phoneticPr fontId="2" type="noConversion"/>
  </si>
  <si>
    <t>八德區</t>
    <phoneticPr fontId="2" type="noConversion"/>
  </si>
  <si>
    <t>一般</t>
    <phoneticPr fontId="2" type="noConversion"/>
  </si>
  <si>
    <t>大成國小</t>
    <phoneticPr fontId="2" type="noConversion"/>
  </si>
  <si>
    <t>12.03.13</t>
    <phoneticPr fontId="2" type="noConversion"/>
  </si>
  <si>
    <t>教官：9員</t>
    <phoneticPr fontId="2" type="noConversion"/>
  </si>
  <si>
    <t>龜山區</t>
    <phoneticPr fontId="2" type="noConversion"/>
  </si>
  <si>
    <t>銘傳大學</t>
    <phoneticPr fontId="2" type="noConversion"/>
  </si>
  <si>
    <t>335017桃園市大溪區復興路一段755號</t>
    <phoneticPr fontId="2" type="noConversion"/>
  </si>
  <si>
    <t>教務組長：温子媛
保育組長：萬祈佳</t>
    <phoneticPr fontId="2" type="noConversion"/>
  </si>
  <si>
    <t>林建佑</t>
    <phoneticPr fontId="2" type="noConversion"/>
  </si>
  <si>
    <t>補校主任                     張祐綸                  458-3500#190                                  專任運動教練：1員                                教師數含專任輔導教師</t>
    <phoneticPr fontId="2" type="noConversion"/>
  </si>
  <si>
    <t>250-9000</t>
    <phoneticPr fontId="2" type="noConversion"/>
  </si>
  <si>
    <t>96.08.01</t>
    <phoneticPr fontId="2" type="noConversion"/>
  </si>
  <si>
    <t>302-5215</t>
    <phoneticPr fontId="2" type="noConversion"/>
  </si>
  <si>
    <t>謝玉玲</t>
    <phoneticPr fontId="2" type="noConversion"/>
  </si>
  <si>
    <t>337004桃園市大園區中正東路一段189巷35號</t>
    <phoneticPr fontId="2" type="noConversion"/>
  </si>
  <si>
    <t>327010桃園市新屋區新生里中正路196號</t>
    <phoneticPr fontId="2" type="noConversion"/>
  </si>
  <si>
    <t xml:space="preserve"> 中壢區</t>
    <phoneticPr fontId="2" type="noConversion"/>
  </si>
  <si>
    <t>興國國小</t>
    <phoneticPr fontId="2" type="noConversion"/>
  </si>
  <si>
    <t>334017桃園市八德區廣福路31號</t>
    <phoneticPr fontId="2" type="noConversion"/>
  </si>
  <si>
    <t>巡迴輔導班：</t>
    <phoneticPr fontId="2" type="noConversion"/>
  </si>
  <si>
    <t>330060桃園市桃園區力行路288巷8號</t>
    <phoneticPr fontId="2" type="noConversion"/>
  </si>
  <si>
    <t>302-6889#5113</t>
    <phoneticPr fontId="2" type="noConversion"/>
  </si>
  <si>
    <t>302-6889#7601</t>
    <phoneticPr fontId="2" type="noConversion"/>
  </si>
  <si>
    <t>302-6889#7120</t>
    <phoneticPr fontId="2" type="noConversion"/>
  </si>
  <si>
    <t>302-6889#7119</t>
    <phoneticPr fontId="2" type="noConversion"/>
  </si>
  <si>
    <t>慈文國中</t>
    <phoneticPr fontId="2" type="noConversion"/>
  </si>
  <si>
    <t>特教班：</t>
    <phoneticPr fontId="2" type="noConversion"/>
  </si>
  <si>
    <t>382-5585</t>
    <phoneticPr fontId="1" type="noConversion"/>
  </si>
  <si>
    <t>382-5586</t>
    <phoneticPr fontId="1" type="noConversion"/>
  </si>
  <si>
    <t>邱嘉增</t>
  </si>
  <si>
    <t>382-5585#110</t>
    <phoneticPr fontId="1" type="noConversion"/>
  </si>
  <si>
    <t>382-5585#510</t>
    <phoneticPr fontId="1" type="noConversion"/>
  </si>
  <si>
    <t>詹坤達</t>
    <phoneticPr fontId="2" type="noConversion"/>
  </si>
  <si>
    <t>瑪紹．彼藺</t>
    <phoneticPr fontId="2" type="noConversion"/>
  </si>
  <si>
    <t>382-5585#516</t>
    <phoneticPr fontId="1" type="noConversion"/>
  </si>
  <si>
    <t>337015桃園市大園區中正東路160號</t>
    <phoneticPr fontId="2" type="noConversion"/>
  </si>
  <si>
    <t>王淑燕</t>
  </si>
  <si>
    <t>楊世傑</t>
  </si>
  <si>
    <t>陶虹沅</t>
  </si>
  <si>
    <t>吳姿樺</t>
  </si>
  <si>
    <t>林經凱</t>
  </si>
  <si>
    <t>邱憶如</t>
  </si>
  <si>
    <t>452-3036#206</t>
    <phoneticPr fontId="2" type="noConversion"/>
  </si>
  <si>
    <t>452-3036#222</t>
    <phoneticPr fontId="2" type="noConversion"/>
  </si>
  <si>
    <t>452-3036#212</t>
    <phoneticPr fontId="2" type="noConversion"/>
  </si>
  <si>
    <t>452-3036#242</t>
    <phoneticPr fontId="2" type="noConversion"/>
  </si>
  <si>
    <t>452-3036#252</t>
    <phoneticPr fontId="2" type="noConversion"/>
  </si>
  <si>
    <t>452-3036#266</t>
    <phoneticPr fontId="2" type="noConversion"/>
  </si>
  <si>
    <t>452-3036#292</t>
    <phoneticPr fontId="2" type="noConversion"/>
  </si>
  <si>
    <t>資源班：</t>
    <phoneticPr fontId="2" type="noConversion"/>
  </si>
  <si>
    <t>桃園市龍潭區渴望路660巷50弄1號</t>
  </si>
  <si>
    <t>蘇偉德</t>
  </si>
  <si>
    <t>林郡慧</t>
  </si>
  <si>
    <t>鄭惠梅</t>
  </si>
  <si>
    <t>邱于娟</t>
  </si>
  <si>
    <t>陳怡君</t>
  </si>
  <si>
    <t>魏秋雲</t>
  </si>
  <si>
    <t>張雅玲</t>
  </si>
  <si>
    <t>代理教師：程婉婷                                    代理教師：黃羽婕</t>
  </si>
  <si>
    <t>代理教師：程婉婷                                    代理教師：黃羽婕</t>
    <phoneticPr fontId="2" type="noConversion"/>
  </si>
  <si>
    <t>大同國小</t>
  </si>
  <si>
    <t>資優巡迴班：</t>
  </si>
  <si>
    <t>在家巡迴班：</t>
  </si>
  <si>
    <t>林瑞錫</t>
  </si>
  <si>
    <t>482-0506#121</t>
  </si>
  <si>
    <t>482-0506#170</t>
  </si>
  <si>
    <t>482-0506#160</t>
  </si>
  <si>
    <t>私立大華高中(國中部)</t>
    <phoneticPr fontId="2" type="noConversion"/>
  </si>
  <si>
    <t>330011桃園市桃園區富國路437號</t>
    <phoneticPr fontId="2" type="noConversion"/>
  </si>
  <si>
    <t>營養師：1員                               教保員：1員                                         附幼廚工：1員                                      合理員額教師：5員
專任運動教練：1員</t>
  </si>
  <si>
    <t>運動教練：1員                                    附幼廚工：1員                                  教保員：1員</t>
  </si>
  <si>
    <t>附幼教保員：1員
附幼廚工：1員</t>
  </si>
  <si>
    <t>專任運動教練：1員                                                  專任輔導教師：1員</t>
  </si>
  <si>
    <t>契約教保員：1
契約廚工：1</t>
  </si>
  <si>
    <t>營養師：1員</t>
  </si>
  <si>
    <t>附幼契用教保員：1員
附幼契用廚工：1員</t>
  </si>
  <si>
    <t>營養師：1員                                                                       教保員：1員</t>
  </si>
  <si>
    <t>教保員：1員                                              附幼廚工：1員                                                   國小廚工：6員                                          警衛：3員                                                   合理員額：3員</t>
  </si>
  <si>
    <t>教保員：3員</t>
  </si>
  <si>
    <t>附幼廚工：1員                                                     教保員：3員</t>
  </si>
  <si>
    <t>407-2882</t>
    <phoneticPr fontId="2" type="noConversion"/>
  </si>
  <si>
    <t>407-1471</t>
    <phoneticPr fontId="2" type="noConversion"/>
  </si>
  <si>
    <t>私立諾瓦國民小學(國小部)</t>
    <phoneticPr fontId="2" type="noConversion"/>
  </si>
  <si>
    <t>附幼教保員：1員                          附幼廚工：1員</t>
    <phoneticPr fontId="2" type="noConversion"/>
  </si>
  <si>
    <t>391-2230</t>
    <phoneticPr fontId="2" type="noConversion"/>
  </si>
  <si>
    <t>70.12.21</t>
    <phoneticPr fontId="2" type="noConversion"/>
  </si>
  <si>
    <t>張玉平</t>
    <phoneticPr fontId="2" type="noConversion"/>
  </si>
  <si>
    <t>方孟禹</t>
    <phoneticPr fontId="2" type="noConversion"/>
  </si>
  <si>
    <t>許枻銡</t>
    <phoneticPr fontId="2" type="noConversion"/>
  </si>
  <si>
    <t>89.8.1</t>
  </si>
  <si>
    <t>341-2500</t>
  </si>
  <si>
    <t>341-3257</t>
  </si>
  <si>
    <t>472-4593</t>
    <phoneticPr fontId="2" type="noConversion"/>
  </si>
  <si>
    <t>9031-58000</t>
    <phoneticPr fontId="2" type="noConversion"/>
  </si>
  <si>
    <t>472-1193#110</t>
    <phoneticPr fontId="2" type="noConversion"/>
  </si>
  <si>
    <t>徐美珍</t>
    <phoneticPr fontId="2" type="noConversion"/>
  </si>
  <si>
    <t>472-1193#210</t>
    <phoneticPr fontId="2" type="noConversion"/>
  </si>
  <si>
    <t>472-1193#310</t>
    <phoneticPr fontId="2" type="noConversion"/>
  </si>
  <si>
    <t>何遠忠</t>
    <phoneticPr fontId="2" type="noConversion"/>
  </si>
  <si>
    <t>472-1193#510</t>
    <phoneticPr fontId="2" type="noConversion"/>
  </si>
  <si>
    <t>李璧伶</t>
    <phoneticPr fontId="2" type="noConversion"/>
  </si>
  <si>
    <t>472-1193#610</t>
    <phoneticPr fontId="2" type="noConversion"/>
  </si>
  <si>
    <t>鄭玉嬌</t>
    <phoneticPr fontId="2" type="noConversion"/>
  </si>
  <si>
    <t>472-1193#710</t>
    <phoneticPr fontId="2" type="noConversion"/>
  </si>
  <si>
    <t>黃秀美</t>
    <phoneticPr fontId="2" type="noConversion"/>
  </si>
  <si>
    <t>472-1193#810</t>
    <phoneticPr fontId="2" type="noConversion"/>
  </si>
  <si>
    <t>栢淑惠</t>
    <phoneticPr fontId="2" type="noConversion"/>
  </si>
  <si>
    <t>黃鈺容</t>
    <phoneticPr fontId="2" type="noConversion"/>
  </si>
  <si>
    <t>五權分班</t>
    <phoneticPr fontId="2" type="noConversion"/>
  </si>
  <si>
    <t>教師數含專輔教師：3員                                         專任運動教練：1員</t>
    <phoneticPr fontId="2" type="noConversion"/>
  </si>
  <si>
    <t>324008桃園市平鎮區環南路300號</t>
    <phoneticPr fontId="2" type="noConversion"/>
  </si>
  <si>
    <t>54.09.27</t>
    <phoneticPr fontId="2" type="noConversion"/>
  </si>
  <si>
    <t>482-3800</t>
  </si>
  <si>
    <t>徐享鵬</t>
    <phoneticPr fontId="2" type="noConversion"/>
  </si>
  <si>
    <t>482-3636</t>
    <phoneticPr fontId="2" type="noConversion"/>
  </si>
  <si>
    <t>#111</t>
    <phoneticPr fontId="2" type="noConversion"/>
  </si>
  <si>
    <t>482-3636#601</t>
    <phoneticPr fontId="2" type="noConversion"/>
  </si>
  <si>
    <t>#601</t>
  </si>
  <si>
    <t>陳鳳儀</t>
    <phoneticPr fontId="2" type="noConversion"/>
  </si>
  <si>
    <t>482-3636#201</t>
    <phoneticPr fontId="2" type="noConversion"/>
  </si>
  <si>
    <t>#201</t>
    <phoneticPr fontId="2" type="noConversion"/>
  </si>
  <si>
    <t>482-3636#301</t>
    <phoneticPr fontId="2" type="noConversion"/>
  </si>
  <si>
    <t>鄧光志</t>
  </si>
  <si>
    <t>482-3636#142</t>
    <phoneticPr fontId="2" type="noConversion"/>
  </si>
  <si>
    <t>許淑芳</t>
  </si>
  <si>
    <t>482-3636#121</t>
    <phoneticPr fontId="2" type="noConversion"/>
  </si>
  <si>
    <t>482-3636#131</t>
    <phoneticPr fontId="2" type="noConversion"/>
  </si>
  <si>
    <t>326011桃園市楊梅區中興路137號</t>
    <phoneticPr fontId="2" type="noConversion"/>
  </si>
  <si>
    <t>481-3558</t>
    <phoneticPr fontId="2" type="noConversion"/>
  </si>
  <si>
    <t>479-6345#111</t>
    <phoneticPr fontId="2" type="noConversion"/>
  </si>
  <si>
    <t>479-6345</t>
    <phoneticPr fontId="2" type="noConversion"/>
  </si>
  <si>
    <t>資源班：</t>
    <phoneticPr fontId="2" type="noConversion"/>
  </si>
  <si>
    <t>方孟禹</t>
    <phoneticPr fontId="2" type="noConversion"/>
  </si>
  <si>
    <t>479-6345#211</t>
    <phoneticPr fontId="2" type="noConversion"/>
  </si>
  <si>
    <t>479-6345#311</t>
    <phoneticPr fontId="2" type="noConversion"/>
  </si>
  <si>
    <t>賴昕儀</t>
    <phoneticPr fontId="2" type="noConversion"/>
  </si>
  <si>
    <t>479-6345#122</t>
    <phoneticPr fontId="2" type="noConversion"/>
  </si>
  <si>
    <t>王美金</t>
    <phoneticPr fontId="2" type="noConversion"/>
  </si>
  <si>
    <t>479-6345#611</t>
    <phoneticPr fontId="2" type="noConversion"/>
  </si>
  <si>
    <t>葉芳君</t>
    <phoneticPr fontId="2" type="noConversion"/>
  </si>
  <si>
    <t>479-6345#168</t>
    <phoneticPr fontId="2" type="noConversion"/>
  </si>
  <si>
    <t>楊珮婕</t>
    <phoneticPr fontId="2" type="noConversion"/>
  </si>
  <si>
    <t>479-6345#513</t>
    <phoneticPr fontId="2" type="noConversion"/>
  </si>
  <si>
    <t>409-2038</t>
    <phoneticPr fontId="2" type="noConversion"/>
  </si>
  <si>
    <t>元智大學</t>
    <phoneticPr fontId="2" type="noConversion"/>
  </si>
  <si>
    <t>仁和分班</t>
    <phoneticPr fontId="2" type="noConversion"/>
  </si>
  <si>
    <t>內柵分班</t>
    <phoneticPr fontId="2" type="noConversion"/>
  </si>
  <si>
    <t>大溪幼兒園</t>
    <phoneticPr fontId="2" type="noConversion"/>
  </si>
  <si>
    <t>萬能科技大學</t>
    <phoneticPr fontId="2" type="noConversion"/>
  </si>
  <si>
    <t>320315桃園市中壢區遠東路135號</t>
    <phoneticPr fontId="2" type="noConversion"/>
  </si>
  <si>
    <t>320314桃園市中壢區中北路200號</t>
    <phoneticPr fontId="2" type="noConversion"/>
  </si>
  <si>
    <t>320313桃園市中壢區萬能路1號</t>
    <phoneticPr fontId="2" type="noConversion"/>
  </si>
  <si>
    <t>341-2500#1121</t>
    <phoneticPr fontId="2" type="noConversion"/>
  </si>
  <si>
    <t>341-2500#1201</t>
    <phoneticPr fontId="2" type="noConversion"/>
  </si>
  <si>
    <t>341-2500#1301</t>
    <phoneticPr fontId="2" type="noConversion"/>
  </si>
  <si>
    <t>341-2500#1501</t>
    <phoneticPr fontId="2" type="noConversion"/>
  </si>
  <si>
    <t>341-2500#1601</t>
    <phoneticPr fontId="2" type="noConversion"/>
  </si>
  <si>
    <t>341-2500#2201</t>
    <phoneticPr fontId="2" type="noConversion"/>
  </si>
  <si>
    <t>341-2500#2001</t>
    <phoneticPr fontId="2" type="noConversion"/>
  </si>
  <si>
    <t>341-2500#2101</t>
    <phoneticPr fontId="2" type="noConversion"/>
  </si>
  <si>
    <t>李汾陽</t>
    <phoneticPr fontId="2" type="noConversion"/>
  </si>
  <si>
    <t>藍孝勤</t>
    <phoneticPr fontId="2" type="noConversion"/>
  </si>
  <si>
    <t>郭晉源</t>
    <phoneticPr fontId="2" type="noConversion"/>
  </si>
  <si>
    <t>陳萬榮</t>
    <phoneticPr fontId="2" type="noConversion"/>
  </si>
  <si>
    <t>彭羽慈</t>
    <phoneticPr fontId="2" type="noConversion"/>
  </si>
  <si>
    <t>335003桃園市大溪區仁德街19號</t>
    <phoneticPr fontId="2" type="noConversion"/>
  </si>
  <si>
    <t>335016桃園市大溪區義和里3鄰安和路36號</t>
    <phoneticPr fontId="2" type="noConversion"/>
  </si>
  <si>
    <t>326102桃園市楊梅區大平街3號</t>
    <phoneticPr fontId="2" type="noConversion"/>
  </si>
  <si>
    <t>326026桃園市楊梅區四維二路20號2樓</t>
    <phoneticPr fontId="2" type="noConversion"/>
  </si>
  <si>
    <t>民前06年</t>
    <phoneticPr fontId="2" type="noConversion"/>
  </si>
  <si>
    <t>380-1120</t>
    <phoneticPr fontId="2" type="noConversion"/>
  </si>
  <si>
    <t>王信龍</t>
    <phoneticPr fontId="2" type="noConversion"/>
  </si>
  <si>
    <t>教師數含專任輔導教師3員　　　　　　　　　　　　　　　　　　　　　　專任運動教練：1員　　　　　　　　　　　　　職員數含營養師：1員</t>
    <phoneticPr fontId="2" type="noConversion"/>
  </si>
  <si>
    <t>國小部主任                              林瑞錫                                      482-0506#121
營養師數：1員</t>
    <phoneticPr fontId="2" type="noConversion"/>
  </si>
  <si>
    <t>蘆竹區</t>
    <phoneticPr fontId="2" type="noConversion"/>
  </si>
  <si>
    <t>桃園美國學校</t>
    <phoneticPr fontId="2" type="noConversion"/>
  </si>
  <si>
    <t>341-1890</t>
    <phoneticPr fontId="2" type="noConversion"/>
  </si>
  <si>
    <t>一般</t>
    <phoneticPr fontId="2" type="noConversion"/>
  </si>
  <si>
    <t>338103桃園市蘆竹區開南路1號</t>
    <phoneticPr fontId="2" type="noConversion"/>
  </si>
  <si>
    <t>長庚科技大學</t>
    <phoneticPr fontId="2" type="noConversion"/>
  </si>
  <si>
    <t>337007桃園市大園區沙崙里9鄰75之2號</t>
    <phoneticPr fontId="2" type="noConversion"/>
  </si>
  <si>
    <t>聘用社工師：1員</t>
    <phoneticPr fontId="2" type="noConversion"/>
  </si>
  <si>
    <t>專任運動教練：1員</t>
    <phoneticPr fontId="2" type="noConversion"/>
  </si>
  <si>
    <t>技藝專班：</t>
    <phoneticPr fontId="2" type="noConversion"/>
  </si>
  <si>
    <t>國小部主任                      林瑞錫                                   482-0506#121
營養師數：1員</t>
    <phoneticPr fontId="2" type="noConversion"/>
  </si>
  <si>
    <t>320006桃園市中壢區中央西路二段97號</t>
    <phoneticPr fontId="2" type="noConversion"/>
  </si>
  <si>
    <t>四維國小</t>
  </si>
  <si>
    <t>326010桃園市楊梅區金龍三路95號</t>
  </si>
  <si>
    <t>336042桃園市復興區三民里11鄰水流東57號</t>
    <phoneticPr fontId="2" type="noConversion"/>
  </si>
  <si>
    <t>本園</t>
    <phoneticPr fontId="2" type="noConversion"/>
  </si>
  <si>
    <t>330018桃園市桃園區三元街289號</t>
    <phoneticPr fontId="2" type="noConversion"/>
  </si>
  <si>
    <t>333-0908</t>
    <phoneticPr fontId="2" type="noConversion"/>
  </si>
  <si>
    <t>霍意萍</t>
    <phoneticPr fontId="2" type="noConversion"/>
  </si>
  <si>
    <t>同安分班</t>
    <phoneticPr fontId="2" type="noConversion"/>
  </si>
  <si>
    <t>司徒樺</t>
    <phoneticPr fontId="2" type="noConversion"/>
  </si>
  <si>
    <t>南榮分班</t>
    <phoneticPr fontId="2" type="noConversion"/>
  </si>
  <si>
    <t>南興分班</t>
    <phoneticPr fontId="2" type="noConversion"/>
  </si>
  <si>
    <t>梁婕瑜</t>
    <phoneticPr fontId="2" type="noConversion"/>
  </si>
  <si>
    <t>聘用專業輔導人員：1員</t>
    <phoneticPr fontId="2" type="noConversion"/>
  </si>
  <si>
    <t>博士班：</t>
  </si>
  <si>
    <t>日間部：</t>
    <phoneticPr fontId="2" type="noConversion"/>
  </si>
  <si>
    <t>臺北市大安區</t>
    <phoneticPr fontId="2" type="noConversion"/>
  </si>
  <si>
    <t>國立臺北科技大學</t>
    <phoneticPr fontId="2" type="noConversion"/>
  </si>
  <si>
    <t>1912.01.01</t>
    <phoneticPr fontId="2" type="noConversion"/>
  </si>
  <si>
    <t>(02)2771-2171</t>
    <phoneticPr fontId="2" type="noConversion"/>
  </si>
  <si>
    <t>(02)2751-8845</t>
    <phoneticPr fontId="2" type="noConversion"/>
  </si>
  <si>
    <t>中壢、中平、新明、芭里、新街、信義、普仁、富台、青埔、內壢、大崙、山東、中正、自立、龍岡、內定、興國、華勛、林森、忠福、興仁、中原、元生、青園</t>
    <phoneticPr fontId="1" type="noConversion"/>
  </si>
  <si>
    <t>391-2325#110</t>
    <phoneticPr fontId="2" type="noConversion"/>
  </si>
  <si>
    <t>391-2325#210</t>
    <phoneticPr fontId="2" type="noConversion"/>
  </si>
  <si>
    <t>391-2325#510</t>
    <phoneticPr fontId="2" type="noConversion"/>
  </si>
  <si>
    <t>391-2325#610</t>
    <phoneticPr fontId="2" type="noConversion"/>
  </si>
  <si>
    <t>391-2325#350</t>
    <phoneticPr fontId="2" type="noConversion"/>
  </si>
  <si>
    <t>大華高中</t>
    <phoneticPr fontId="2" type="noConversion"/>
  </si>
  <si>
    <t>編號</t>
    <phoneticPr fontId="2" type="noConversion"/>
  </si>
  <si>
    <t>行政區</t>
    <phoneticPr fontId="2" type="noConversion"/>
  </si>
  <si>
    <t>學校名稱</t>
    <phoneticPr fontId="2" type="noConversion"/>
  </si>
  <si>
    <t>主任秘書</t>
    <phoneticPr fontId="2" type="noConversion"/>
  </si>
  <si>
    <t>研究所數</t>
    <phoneticPr fontId="2" type="noConversion"/>
  </si>
  <si>
    <t>325024桃園市龍潭區中原路一段50號</t>
    <phoneticPr fontId="2" type="noConversion"/>
  </si>
  <si>
    <t>林鈺芳</t>
    <phoneticPr fontId="2" type="noConversion"/>
  </si>
  <si>
    <t>387-5709#100</t>
    <phoneticPr fontId="2" type="noConversion"/>
  </si>
  <si>
    <t>211-8999</t>
    <phoneticPr fontId="2" type="noConversion"/>
  </si>
  <si>
    <t>211-8866</t>
    <phoneticPr fontId="2" type="noConversion"/>
  </si>
  <si>
    <t>326007桃園市楊梅區珄珄路440號</t>
    <phoneticPr fontId="2" type="noConversion"/>
  </si>
  <si>
    <t>338003桃園市蘆竹區新莊里3鄰大新路417-5號</t>
    <phoneticPr fontId="2" type="noConversion"/>
  </si>
  <si>
    <t>林怡萱</t>
    <phoneticPr fontId="2" type="noConversion"/>
  </si>
  <si>
    <t>教保組長:温柏舜</t>
    <phoneticPr fontId="2" type="noConversion"/>
  </si>
  <si>
    <t>龍潭區</t>
    <phoneticPr fontId="2" type="noConversion"/>
  </si>
  <si>
    <t>一般</t>
    <phoneticPr fontId="2" type="noConversion"/>
  </si>
  <si>
    <t>325006桃園市龍潭區中正路佳安段448號</t>
    <phoneticPr fontId="2" type="noConversion"/>
  </si>
  <si>
    <t>53.08.01</t>
    <phoneticPr fontId="2" type="noConversion"/>
  </si>
  <si>
    <t>471-1388</t>
    <phoneticPr fontId="2" type="noConversion"/>
  </si>
  <si>
    <t>471-2030</t>
    <phoneticPr fontId="2" type="noConversion"/>
  </si>
  <si>
    <t>汪精輝</t>
    <phoneticPr fontId="2" type="noConversion"/>
  </si>
  <si>
    <t>王振宇</t>
    <phoneticPr fontId="2" type="noConversion"/>
  </si>
  <si>
    <t>鄭伊容</t>
    <phoneticPr fontId="2" type="noConversion"/>
  </si>
  <si>
    <t>雷華櫻</t>
    <phoneticPr fontId="2" type="noConversion"/>
  </si>
  <si>
    <t>高中：</t>
    <phoneticPr fontId="2" type="noConversion"/>
  </si>
  <si>
    <t>高職：</t>
    <phoneticPr fontId="2" type="noConversion"/>
  </si>
  <si>
    <t>471-1388#331</t>
    <phoneticPr fontId="2" type="noConversion"/>
  </si>
  <si>
    <t>471-1388#151</t>
    <phoneticPr fontId="2" type="noConversion"/>
  </si>
  <si>
    <t>471-1388#161</t>
    <phoneticPr fontId="2" type="noConversion"/>
  </si>
  <si>
    <t>471-1388#121</t>
    <phoneticPr fontId="2" type="noConversion"/>
  </si>
  <si>
    <t>私立漢英高中(國中部)</t>
    <phoneticPr fontId="2" type="noConversion"/>
  </si>
  <si>
    <t>335006桃園市大溪區仁和里10鄰仁和7街159號</t>
    <phoneticPr fontId="2" type="noConversion"/>
  </si>
  <si>
    <t xml:space="preserve">實輔處主任                 林美如                       386-2330#17                   </t>
    <phoneticPr fontId="2" type="noConversion"/>
  </si>
  <si>
    <t>337007桃園市大園區海港路2巷87號</t>
    <phoneticPr fontId="2" type="noConversion"/>
  </si>
  <si>
    <t>320042桃園市中壢區中山東路二段425號</t>
    <phoneticPr fontId="2" type="noConversion"/>
  </si>
  <si>
    <t>平鎮幼兒園</t>
    <phoneticPr fontId="2" type="noConversion"/>
  </si>
  <si>
    <t>335015桃園市大溪區康莊路645號</t>
    <phoneticPr fontId="2" type="noConversion"/>
  </si>
  <si>
    <t>緊急聯絡發 言 人</t>
    <phoneticPr fontId="2" type="noConversion"/>
  </si>
  <si>
    <t>106344臺北市大安區忠孝東路三段1號</t>
    <phoneticPr fontId="2" type="noConversion"/>
  </si>
  <si>
    <t>劉夢婷</t>
  </si>
  <si>
    <t>陳檡文</t>
    <phoneticPr fontId="2" type="noConversion"/>
  </si>
  <si>
    <t>328-2321</t>
    <phoneticPr fontId="2" type="noConversion"/>
  </si>
  <si>
    <t>#4238</t>
    <phoneticPr fontId="2" type="noConversion"/>
  </si>
  <si>
    <t>霍春亨</t>
    <phoneticPr fontId="2" type="noConversion"/>
  </si>
  <si>
    <t>328-2321</t>
  </si>
  <si>
    <t>#4110</t>
    <phoneticPr fontId="2" type="noConversion"/>
  </si>
  <si>
    <t>王朝煌</t>
    <phoneticPr fontId="2" type="noConversion"/>
  </si>
  <si>
    <t>#4130</t>
    <phoneticPr fontId="2" type="noConversion"/>
  </si>
  <si>
    <t>粘慧珍</t>
    <phoneticPr fontId="2" type="noConversion"/>
  </si>
  <si>
    <t>#4145</t>
    <phoneticPr fontId="2" type="noConversion"/>
  </si>
  <si>
    <t>洪良信</t>
    <phoneticPr fontId="2" type="noConversion"/>
  </si>
  <si>
    <t>#4155</t>
    <phoneticPr fontId="2" type="noConversion"/>
  </si>
  <si>
    <t>蔡田木</t>
    <phoneticPr fontId="2" type="noConversion"/>
  </si>
  <si>
    <t>#4240</t>
    <phoneticPr fontId="2" type="noConversion"/>
  </si>
  <si>
    <t>劉賢國</t>
    <phoneticPr fontId="2" type="noConversion"/>
  </si>
  <si>
    <t>#4170</t>
    <phoneticPr fontId="2" type="noConversion"/>
  </si>
  <si>
    <t>黃秀蘭</t>
    <phoneticPr fontId="2" type="noConversion"/>
  </si>
  <si>
    <t>#4180</t>
    <phoneticPr fontId="2" type="noConversion"/>
  </si>
  <si>
    <t>45.02.01</t>
    <phoneticPr fontId="2" type="noConversion"/>
  </si>
  <si>
    <t>383-5072</t>
    <phoneticPr fontId="2" type="noConversion"/>
  </si>
  <si>
    <t>383-1474</t>
    <phoneticPr fontId="2" type="noConversion"/>
  </si>
  <si>
    <t>9030-49000</t>
    <phoneticPr fontId="2" type="noConversion"/>
  </si>
  <si>
    <t>周俊宏</t>
    <phoneticPr fontId="2" type="noConversion"/>
  </si>
  <si>
    <t>#110</t>
    <phoneticPr fontId="2" type="noConversion"/>
  </si>
  <si>
    <t>趙雅芳</t>
    <phoneticPr fontId="2" type="noConversion"/>
  </si>
  <si>
    <t>#210</t>
    <phoneticPr fontId="2" type="noConversion"/>
  </si>
  <si>
    <t>總機</t>
    <phoneticPr fontId="2" type="noConversion"/>
  </si>
  <si>
    <t>#分機</t>
    <phoneticPr fontId="2" type="noConversion"/>
  </si>
  <si>
    <t>張振松</t>
    <phoneticPr fontId="2" type="noConversion"/>
  </si>
  <si>
    <t>#510</t>
    <phoneticPr fontId="2" type="noConversion"/>
  </si>
  <si>
    <t>童映琄</t>
    <phoneticPr fontId="2" type="noConversion"/>
  </si>
  <si>
    <t>#610</t>
    <phoneticPr fontId="2" type="noConversion"/>
  </si>
  <si>
    <t>賴俊佑</t>
    <phoneticPr fontId="2" type="noConversion"/>
  </si>
  <si>
    <t>#710</t>
    <phoneticPr fontId="2" type="noConversion"/>
  </si>
  <si>
    <t>古佳龍</t>
    <phoneticPr fontId="2" type="noConversion"/>
  </si>
  <si>
    <t>#810</t>
    <phoneticPr fontId="2" type="noConversion"/>
  </si>
  <si>
    <t>國小：</t>
    <phoneticPr fontId="2" type="noConversion"/>
  </si>
  <si>
    <t>39.08.01</t>
    <phoneticPr fontId="2" type="noConversion"/>
  </si>
  <si>
    <t>古艷麗</t>
    <phoneticPr fontId="2" type="noConversion"/>
  </si>
  <si>
    <t>365-1101</t>
    <phoneticPr fontId="2" type="noConversion"/>
  </si>
  <si>
    <t>#110</t>
    <phoneticPr fontId="2" type="noConversion"/>
  </si>
  <si>
    <t>陳玲芝</t>
    <phoneticPr fontId="2" type="noConversion"/>
  </si>
  <si>
    <t>#210</t>
    <phoneticPr fontId="2" type="noConversion"/>
  </si>
  <si>
    <t>李士豪</t>
    <phoneticPr fontId="2" type="noConversion"/>
  </si>
  <si>
    <t>#310</t>
    <phoneticPr fontId="2" type="noConversion"/>
  </si>
  <si>
    <t>李靜如</t>
    <phoneticPr fontId="2" type="noConversion"/>
  </si>
  <si>
    <t>#510</t>
    <phoneticPr fontId="2" type="noConversion"/>
  </si>
  <si>
    <t>邵玉蓮</t>
    <phoneticPr fontId="2" type="noConversion"/>
  </si>
  <si>
    <t>#610</t>
    <phoneticPr fontId="2" type="noConversion"/>
  </si>
  <si>
    <t>徐詩航</t>
    <phoneticPr fontId="2" type="noConversion"/>
  </si>
  <si>
    <t>#710</t>
    <phoneticPr fontId="2" type="noConversion"/>
  </si>
  <si>
    <t>張斌全</t>
    <phoneticPr fontId="2" type="noConversion"/>
  </si>
  <si>
    <t>#810</t>
    <phoneticPr fontId="2" type="noConversion"/>
  </si>
  <si>
    <t>晏文娟</t>
    <phoneticPr fontId="2" type="noConversion"/>
  </si>
  <si>
    <t>#215</t>
    <phoneticPr fontId="2" type="noConversion"/>
  </si>
  <si>
    <t>334013 桃園市八德區竹園里山下街115號</t>
  </si>
  <si>
    <t>365-0732</t>
    <phoneticPr fontId="2" type="noConversion"/>
  </si>
  <si>
    <t>9031-02000</t>
    <phoneticPr fontId="2" type="noConversion"/>
  </si>
  <si>
    <t>民前07.10.10</t>
    <phoneticPr fontId="2" type="noConversion"/>
  </si>
  <si>
    <t>477-2016</t>
    <phoneticPr fontId="2" type="noConversion"/>
  </si>
  <si>
    <t>497-1036</t>
    <phoneticPr fontId="2" type="noConversion"/>
  </si>
  <si>
    <t>邱正剛</t>
    <phoneticPr fontId="2" type="noConversion"/>
  </si>
  <si>
    <t>張心潔</t>
    <phoneticPr fontId="2" type="noConversion"/>
  </si>
  <si>
    <t>林明輝</t>
    <phoneticPr fontId="2" type="noConversion"/>
  </si>
  <si>
    <t>#310</t>
    <phoneticPr fontId="2" type="noConversion"/>
  </si>
  <si>
    <t>許家碩</t>
    <phoneticPr fontId="2" type="noConversion"/>
  </si>
  <si>
    <t>陳喜蓮</t>
    <phoneticPr fontId="2" type="noConversion"/>
  </si>
  <si>
    <t>黃義深</t>
    <phoneticPr fontId="2" type="noConversion"/>
  </si>
  <si>
    <t>胡玉梅</t>
    <phoneticPr fontId="2" type="noConversion"/>
  </si>
  <si>
    <t>王蕙禎</t>
    <phoneticPr fontId="2" type="noConversion"/>
  </si>
  <si>
    <t>#218</t>
    <phoneticPr fontId="2" type="noConversion"/>
  </si>
  <si>
    <t>402-9323</t>
    <phoneticPr fontId="2" type="noConversion"/>
  </si>
  <si>
    <t>402-9526</t>
    <phoneticPr fontId="2" type="noConversion"/>
  </si>
  <si>
    <t>9032-05000</t>
    <phoneticPr fontId="2" type="noConversion"/>
  </si>
  <si>
    <t>324009桃園市平鎮區廣泰路168號</t>
    <phoneticPr fontId="2" type="noConversion"/>
  </si>
  <si>
    <t>88.08.01</t>
    <phoneticPr fontId="2" type="noConversion"/>
  </si>
  <si>
    <t>彭玉宜</t>
    <phoneticPr fontId="2" type="noConversion"/>
  </si>
  <si>
    <t>鄭志誠</t>
    <phoneticPr fontId="2" type="noConversion"/>
  </si>
  <si>
    <t>林瑞榮</t>
    <phoneticPr fontId="2" type="noConversion"/>
  </si>
  <si>
    <t>范慧美</t>
    <phoneticPr fontId="2" type="noConversion"/>
  </si>
  <si>
    <t>賈永喆</t>
    <phoneticPr fontId="2" type="noConversion"/>
  </si>
  <si>
    <t>蔡閔如</t>
    <phoneticPr fontId="2" type="noConversion"/>
  </si>
  <si>
    <t>鍾瑞英</t>
    <phoneticPr fontId="2" type="noConversion"/>
  </si>
  <si>
    <t>劉宜惠</t>
    <phoneticPr fontId="2" type="noConversion"/>
  </si>
  <si>
    <t>#811</t>
    <phoneticPr fontId="2" type="noConversion"/>
  </si>
  <si>
    <t xml:space="preserve">                             專任運動教練：1員</t>
    <phoneticPr fontId="2" type="noConversion"/>
  </si>
  <si>
    <t>陳志奇</t>
    <phoneticPr fontId="2" type="noConversion"/>
  </si>
  <si>
    <t>498-1286</t>
    <phoneticPr fontId="2" type="noConversion"/>
  </si>
  <si>
    <t>#110</t>
    <phoneticPr fontId="2" type="noConversion"/>
  </si>
  <si>
    <t>黃旭正</t>
    <phoneticPr fontId="2" type="noConversion"/>
  </si>
  <si>
    <t>#210</t>
    <phoneticPr fontId="2" type="noConversion"/>
  </si>
  <si>
    <t>總機</t>
    <phoneticPr fontId="2" type="noConversion"/>
  </si>
  <si>
    <t>#分機</t>
    <phoneticPr fontId="2" type="noConversion"/>
  </si>
  <si>
    <t>徐淑榕</t>
    <phoneticPr fontId="2" type="noConversion"/>
  </si>
  <si>
    <t>#510</t>
    <phoneticPr fontId="2" type="noConversion"/>
  </si>
  <si>
    <t>吳曉芬</t>
    <phoneticPr fontId="2" type="noConversion"/>
  </si>
  <si>
    <t>#610</t>
    <phoneticPr fontId="2" type="noConversion"/>
  </si>
  <si>
    <t>陳玟伶</t>
    <phoneticPr fontId="2" type="noConversion"/>
  </si>
  <si>
    <t>#710</t>
    <phoneticPr fontId="2" type="noConversion"/>
  </si>
  <si>
    <t>王文欣</t>
    <phoneticPr fontId="2" type="noConversion"/>
  </si>
  <si>
    <t>#810</t>
    <phoneticPr fontId="2" type="noConversion"/>
  </si>
  <si>
    <t>營養師：1員                                         專任輔導教師：1員                         專任運動教練：1員</t>
  </si>
  <si>
    <t>301-3028</t>
    <phoneticPr fontId="2" type="noConversion"/>
  </si>
  <si>
    <t>302-1243</t>
    <phoneticPr fontId="2" type="noConversion"/>
  </si>
  <si>
    <t>9030-23000</t>
    <phoneticPr fontId="2" type="noConversion"/>
  </si>
  <si>
    <t>黃慶宗</t>
    <phoneticPr fontId="2" type="noConversion"/>
  </si>
  <si>
    <t>#110</t>
    <phoneticPr fontId="2" type="noConversion"/>
  </si>
  <si>
    <t>蔡明政</t>
    <phoneticPr fontId="2" type="noConversion"/>
  </si>
  <si>
    <t>#210</t>
    <phoneticPr fontId="2" type="noConversion"/>
  </si>
  <si>
    <t>301-3028</t>
  </si>
  <si>
    <t>#210</t>
  </si>
  <si>
    <t>方瑞祥</t>
    <phoneticPr fontId="2" type="noConversion"/>
  </si>
  <si>
    <t>#310</t>
    <phoneticPr fontId="2" type="noConversion"/>
  </si>
  <si>
    <t>楊萬教</t>
    <phoneticPr fontId="2" type="noConversion"/>
  </si>
  <si>
    <t>#510</t>
    <phoneticPr fontId="2" type="noConversion"/>
  </si>
  <si>
    <t>莊葦櫻</t>
    <phoneticPr fontId="2" type="noConversion"/>
  </si>
  <si>
    <t>#610</t>
    <phoneticPr fontId="2" type="noConversion"/>
  </si>
  <si>
    <t>黃婉婷</t>
    <phoneticPr fontId="2" type="noConversion"/>
  </si>
  <si>
    <t>#710</t>
    <phoneticPr fontId="2" type="noConversion"/>
  </si>
  <si>
    <t>李淑勤</t>
    <phoneticPr fontId="2" type="noConversion"/>
  </si>
  <si>
    <t>#810</t>
    <phoneticPr fontId="2" type="noConversion"/>
  </si>
  <si>
    <t>呂芊慧</t>
    <phoneticPr fontId="2" type="noConversion"/>
  </si>
  <si>
    <t>#700</t>
    <phoneticPr fontId="2" type="noConversion"/>
  </si>
  <si>
    <t>325-0959</t>
    <phoneticPr fontId="2" type="noConversion"/>
  </si>
  <si>
    <t>356-2263</t>
    <phoneticPr fontId="2" type="noConversion"/>
  </si>
  <si>
    <t>9030-19000</t>
    <phoneticPr fontId="2" type="noConversion"/>
  </si>
  <si>
    <t>蔡明翰</t>
    <phoneticPr fontId="2" type="noConversion"/>
  </si>
  <si>
    <t>鄭宛玲</t>
    <phoneticPr fontId="2" type="noConversion"/>
  </si>
  <si>
    <t>#220</t>
    <phoneticPr fontId="2" type="noConversion"/>
  </si>
  <si>
    <t>洪智賢</t>
    <phoneticPr fontId="2" type="noConversion"/>
  </si>
  <si>
    <t>#320</t>
    <phoneticPr fontId="2" type="noConversion"/>
  </si>
  <si>
    <t>王詠盈</t>
    <phoneticPr fontId="2" type="noConversion"/>
  </si>
  <si>
    <t>#520</t>
    <phoneticPr fontId="2" type="noConversion"/>
  </si>
  <si>
    <t>張桂惠</t>
    <phoneticPr fontId="2" type="noConversion"/>
  </si>
  <si>
    <t>#620</t>
    <phoneticPr fontId="2" type="noConversion"/>
  </si>
  <si>
    <t>賴素月</t>
    <phoneticPr fontId="2" type="noConversion"/>
  </si>
  <si>
    <t>蔡怡文</t>
    <phoneticPr fontId="2" type="noConversion"/>
  </si>
  <si>
    <t>曾珮嘉</t>
    <phoneticPr fontId="2" type="noConversion"/>
  </si>
  <si>
    <t>#616</t>
    <phoneticPr fontId="2" type="noConversion"/>
  </si>
  <si>
    <t>324037桃園市平鎮區南勢里中豐路南勢二段223號</t>
    <phoneticPr fontId="2" type="noConversion"/>
  </si>
  <si>
    <t>439-3724</t>
    <phoneticPr fontId="2" type="noConversion"/>
  </si>
  <si>
    <t>439-1149</t>
    <phoneticPr fontId="2" type="noConversion"/>
  </si>
  <si>
    <t>9031-92000</t>
    <phoneticPr fontId="2" type="noConversion"/>
  </si>
  <si>
    <t>許志豪</t>
    <phoneticPr fontId="2" type="noConversion"/>
  </si>
  <si>
    <t>439-3724</t>
    <phoneticPr fontId="2" type="noConversion"/>
  </si>
  <si>
    <t>倪啟堯</t>
    <phoneticPr fontId="2" type="noConversion"/>
  </si>
  <si>
    <t>陳俊銘</t>
    <phoneticPr fontId="2" type="noConversion"/>
  </si>
  <si>
    <t>彭文瀚</t>
    <phoneticPr fontId="2" type="noConversion"/>
  </si>
  <si>
    <t>方淑儀</t>
    <phoneticPr fontId="2" type="noConversion"/>
  </si>
  <si>
    <t>王琇葶</t>
    <phoneticPr fontId="2" type="noConversion"/>
  </si>
  <si>
    <t>黃秀梨</t>
    <phoneticPr fontId="2" type="noConversion"/>
  </si>
  <si>
    <t>劉安綺</t>
    <phoneticPr fontId="2" type="noConversion"/>
  </si>
  <si>
    <t>#220</t>
    <phoneticPr fontId="2" type="noConversion"/>
  </si>
  <si>
    <t>335013桃園市大溪區民權東路210號</t>
    <phoneticPr fontId="2" type="noConversion"/>
  </si>
  <si>
    <t>35.10.17</t>
    <phoneticPr fontId="2" type="noConversion"/>
  </si>
  <si>
    <t>388-2024</t>
    <phoneticPr fontId="2" type="noConversion"/>
  </si>
  <si>
    <t>387-1224</t>
    <phoneticPr fontId="2" type="noConversion"/>
  </si>
  <si>
    <t>9031-13000</t>
    <phoneticPr fontId="2" type="noConversion"/>
  </si>
  <si>
    <t>陳雅玲</t>
    <phoneticPr fontId="2" type="noConversion"/>
  </si>
  <si>
    <t>張致信</t>
    <phoneticPr fontId="2" type="noConversion"/>
  </si>
  <si>
    <t>#211</t>
    <phoneticPr fontId="2" type="noConversion"/>
  </si>
  <si>
    <t>張建雄</t>
    <phoneticPr fontId="2" type="noConversion"/>
  </si>
  <si>
    <t>#311</t>
    <phoneticPr fontId="2" type="noConversion"/>
  </si>
  <si>
    <t>#511</t>
    <phoneticPr fontId="2" type="noConversion"/>
  </si>
  <si>
    <t>游家興</t>
    <phoneticPr fontId="2" type="noConversion"/>
  </si>
  <si>
    <t>#611</t>
    <phoneticPr fontId="2" type="noConversion"/>
  </si>
  <si>
    <t>林小真</t>
    <phoneticPr fontId="2" type="noConversion"/>
  </si>
  <si>
    <t>謝麗娟</t>
    <phoneticPr fontId="2" type="noConversion"/>
  </si>
  <si>
    <t>53.08.01</t>
    <phoneticPr fontId="2" type="noConversion"/>
  </si>
  <si>
    <t>388-2403</t>
    <phoneticPr fontId="2" type="noConversion"/>
  </si>
  <si>
    <t>387-2679</t>
    <phoneticPr fontId="2" type="noConversion"/>
  </si>
  <si>
    <t>9031-15000</t>
    <phoneticPr fontId="2" type="noConversion"/>
  </si>
  <si>
    <t>邱冠璋</t>
    <phoneticPr fontId="2" type="noConversion"/>
  </si>
  <si>
    <t>麥桂齡</t>
    <phoneticPr fontId="2" type="noConversion"/>
  </si>
  <si>
    <t>謝愫玲</t>
    <phoneticPr fontId="2" type="noConversion"/>
  </si>
  <si>
    <t>#318</t>
    <phoneticPr fontId="2" type="noConversion"/>
  </si>
  <si>
    <t>79.07.06</t>
    <phoneticPr fontId="2" type="noConversion"/>
  </si>
  <si>
    <t>272-3067</t>
    <phoneticPr fontId="2" type="noConversion"/>
  </si>
  <si>
    <t>311-7192</t>
    <phoneticPr fontId="2" type="noConversion"/>
  </si>
  <si>
    <t>9030-67000</t>
    <phoneticPr fontId="2" type="noConversion"/>
  </si>
  <si>
    <t>燕子明</t>
    <phoneticPr fontId="2" type="noConversion"/>
  </si>
  <si>
    <t>272-3067</t>
  </si>
  <si>
    <t>陳雅文</t>
    <phoneticPr fontId="2" type="noConversion"/>
  </si>
  <si>
    <t>潘桂芳</t>
    <phoneticPr fontId="2" type="noConversion"/>
  </si>
  <si>
    <t>王乾智</t>
    <phoneticPr fontId="2" type="noConversion"/>
  </si>
  <si>
    <t>林靜婷</t>
    <phoneticPr fontId="2" type="noConversion"/>
  </si>
  <si>
    <t>陳雯婷</t>
    <phoneticPr fontId="2" type="noConversion"/>
  </si>
  <si>
    <t>楊秀慧</t>
    <phoneticPr fontId="2" type="noConversion"/>
  </si>
  <si>
    <t>郭慧玲</t>
    <phoneticPr fontId="2" type="noConversion"/>
  </si>
  <si>
    <t>教師數不含校長                                    附幼教師：4員                   特幼：2員                                教保員：1員                                                  專任輔導教師：2員                                              專任教練：1員                                   合理化：3員                                         特教助理員：3員                                            廚工：8員                                         警衛：3員                                   附幼廚工：1員</t>
    <phoneticPr fontId="2" type="noConversion"/>
  </si>
  <si>
    <t>330044 桃園市桃園區德壽街10號</t>
    <phoneticPr fontId="2" type="noConversion"/>
  </si>
  <si>
    <t>81.07.01</t>
    <phoneticPr fontId="2" type="noConversion"/>
  </si>
  <si>
    <t>364-7099</t>
    <phoneticPr fontId="2" type="noConversion"/>
  </si>
  <si>
    <t>367-1740</t>
    <phoneticPr fontId="2" type="noConversion"/>
  </si>
  <si>
    <t>葉瑞華</t>
    <phoneticPr fontId="2" type="noConversion"/>
  </si>
  <si>
    <t>#200</t>
    <phoneticPr fontId="2" type="noConversion"/>
  </si>
  <si>
    <t>商執中</t>
    <phoneticPr fontId="2" type="noConversion"/>
  </si>
  <si>
    <t>#222</t>
    <phoneticPr fontId="2" type="noConversion"/>
  </si>
  <si>
    <t>葉承涵</t>
    <phoneticPr fontId="2" type="noConversion"/>
  </si>
  <si>
    <t>#322</t>
    <phoneticPr fontId="2" type="noConversion"/>
  </si>
  <si>
    <t>羅建洋</t>
    <phoneticPr fontId="2" type="noConversion"/>
  </si>
  <si>
    <t>#111</t>
    <phoneticPr fontId="2" type="noConversion"/>
  </si>
  <si>
    <t>許佩惠</t>
    <phoneticPr fontId="2" type="noConversion"/>
  </si>
  <si>
    <t>#230</t>
    <phoneticPr fontId="2" type="noConversion"/>
  </si>
  <si>
    <t>鄧如峯</t>
    <phoneticPr fontId="2" type="noConversion"/>
  </si>
  <si>
    <t>#333</t>
    <phoneticPr fontId="2" type="noConversion"/>
  </si>
  <si>
    <t>黃威頓</t>
    <phoneticPr fontId="2" type="noConversion"/>
  </si>
  <si>
    <t>#242</t>
    <phoneticPr fontId="2" type="noConversion"/>
  </si>
  <si>
    <t>范夢萍</t>
    <phoneticPr fontId="2" type="noConversion"/>
  </si>
  <si>
    <t>#240</t>
    <phoneticPr fontId="2" type="noConversion"/>
  </si>
  <si>
    <t>不分類巡迴輔導班：</t>
  </si>
  <si>
    <t>約聘僱及臨時人員:44員</t>
    <phoneticPr fontId="2" type="noConversion"/>
  </si>
  <si>
    <t>326021桃園市楊梅區新農街85號</t>
    <phoneticPr fontId="2" type="noConversion"/>
  </si>
  <si>
    <t>47.08.11</t>
    <phoneticPr fontId="2" type="noConversion"/>
  </si>
  <si>
    <t>478-2249</t>
    <phoneticPr fontId="2" type="noConversion"/>
  </si>
  <si>
    <t>475-8818</t>
    <phoneticPr fontId="2" type="noConversion"/>
  </si>
  <si>
    <t>9031-51000</t>
    <phoneticPr fontId="2" type="noConversion"/>
  </si>
  <si>
    <t>梁寶丹</t>
    <phoneticPr fontId="2" type="noConversion"/>
  </si>
  <si>
    <t>江文住</t>
    <phoneticPr fontId="2" type="noConversion"/>
  </si>
  <si>
    <t>楊皓晟</t>
    <phoneticPr fontId="2" type="noConversion"/>
  </si>
  <si>
    <t>呂紹瑜</t>
    <phoneticPr fontId="2" type="noConversion"/>
  </si>
  <si>
    <t>傅鼎端</t>
    <phoneticPr fontId="2" type="noConversion"/>
  </si>
  <si>
    <t>鍾明君</t>
    <phoneticPr fontId="2" type="noConversion"/>
  </si>
  <si>
    <t>戴寧</t>
    <phoneticPr fontId="2" type="noConversion"/>
  </si>
  <si>
    <t>蘇伊麗</t>
    <phoneticPr fontId="2" type="noConversion"/>
  </si>
  <si>
    <t>#253</t>
    <phoneticPr fontId="2" type="noConversion"/>
  </si>
  <si>
    <t>9032-41000</t>
    <phoneticPr fontId="2" type="noConversion"/>
  </si>
  <si>
    <t>石欣硯</t>
    <phoneticPr fontId="2" type="noConversion"/>
  </si>
  <si>
    <t>王明男</t>
    <phoneticPr fontId="2" type="noConversion"/>
  </si>
  <si>
    <t>曾學鉦</t>
    <phoneticPr fontId="2" type="noConversion"/>
  </si>
  <si>
    <t>482-7987</t>
    <phoneticPr fontId="2" type="noConversion"/>
  </si>
  <si>
    <t>#110</t>
    <phoneticPr fontId="2" type="noConversion"/>
  </si>
  <si>
    <t>蔡書銘</t>
    <phoneticPr fontId="2" type="noConversion"/>
  </si>
  <si>
    <t>#200</t>
    <phoneticPr fontId="2" type="noConversion"/>
  </si>
  <si>
    <t>張專慶</t>
    <phoneticPr fontId="2" type="noConversion"/>
  </si>
  <si>
    <t>#300</t>
    <phoneticPr fontId="2" type="noConversion"/>
  </si>
  <si>
    <t>黃定頌</t>
    <phoneticPr fontId="2" type="noConversion"/>
  </si>
  <si>
    <t>#500</t>
    <phoneticPr fontId="2" type="noConversion"/>
  </si>
  <si>
    <t>黃文華</t>
    <phoneticPr fontId="2" type="noConversion"/>
  </si>
  <si>
    <t>#600</t>
    <phoneticPr fontId="2" type="noConversion"/>
  </si>
  <si>
    <t>江世揚</t>
    <phoneticPr fontId="2" type="noConversion"/>
  </si>
  <si>
    <t>#710</t>
    <phoneticPr fontId="2" type="noConversion"/>
  </si>
  <si>
    <t>李靜馥</t>
    <phoneticPr fontId="2" type="noConversion"/>
  </si>
  <si>
    <t>#810</t>
    <phoneticPr fontId="2" type="noConversion"/>
  </si>
  <si>
    <t>國小部主任                                                           蘇明淼                                             482-7987#860
約聘心理師：1員
專任運動教練：3員
營養師:1員</t>
    <phoneticPr fontId="2" type="noConversion"/>
  </si>
  <si>
    <t>335015桃園市大溪區康莊路641號</t>
  </si>
  <si>
    <t>98.08.01</t>
  </si>
  <si>
    <t>387-8628</t>
  </si>
  <si>
    <t>387-4078</t>
  </si>
  <si>
    <t>9031-18000</t>
  </si>
  <si>
    <t>王冠銘</t>
    <phoneticPr fontId="2" type="noConversion"/>
  </si>
  <si>
    <t>387-8628</t>
    <phoneticPr fontId="2" type="noConversion"/>
  </si>
  <si>
    <t>許志宏</t>
    <phoneticPr fontId="2" type="noConversion"/>
  </si>
  <si>
    <t>#111</t>
    <phoneticPr fontId="2" type="noConversion"/>
  </si>
  <si>
    <t>洪佩伶</t>
    <phoneticPr fontId="2" type="noConversion"/>
  </si>
  <si>
    <t>#210</t>
    <phoneticPr fontId="2" type="noConversion"/>
  </si>
  <si>
    <t>蕭英全</t>
    <phoneticPr fontId="2" type="noConversion"/>
  </si>
  <si>
    <t>#310</t>
    <phoneticPr fontId="2" type="noConversion"/>
  </si>
  <si>
    <t>陳孟娟</t>
    <phoneticPr fontId="2" type="noConversion"/>
  </si>
  <si>
    <t>#510</t>
    <phoneticPr fontId="2" type="noConversion"/>
  </si>
  <si>
    <t>劉玉琪</t>
    <phoneticPr fontId="2" type="noConversion"/>
  </si>
  <si>
    <t>#610</t>
    <phoneticPr fontId="2" type="noConversion"/>
  </si>
  <si>
    <t>周筱雯</t>
    <phoneticPr fontId="2" type="noConversion"/>
  </si>
  <si>
    <t>陳美惠</t>
    <phoneticPr fontId="2" type="noConversion"/>
  </si>
  <si>
    <t>許文瑄</t>
    <phoneticPr fontId="2" type="noConversion"/>
  </si>
  <si>
    <t>#410</t>
    <phoneticPr fontId="2" type="noConversion"/>
  </si>
  <si>
    <t>335013桃園市大溪區文化路120號</t>
    <phoneticPr fontId="2" type="noConversion"/>
  </si>
  <si>
    <t>87.08.01</t>
    <phoneticPr fontId="2" type="noConversion"/>
  </si>
  <si>
    <t>387-2008</t>
    <phoneticPr fontId="2" type="noConversion"/>
  </si>
  <si>
    <t>388-9298</t>
    <phoneticPr fontId="2" type="noConversion"/>
  </si>
  <si>
    <t>9031-12000</t>
    <phoneticPr fontId="2" type="noConversion"/>
  </si>
  <si>
    <t>林秀穗</t>
    <phoneticPr fontId="2" type="noConversion"/>
  </si>
  <si>
    <t>李秀滿</t>
    <phoneticPr fontId="2" type="noConversion"/>
  </si>
  <si>
    <t>陳建宏</t>
    <phoneticPr fontId="2" type="noConversion"/>
  </si>
  <si>
    <t>林永金</t>
    <phoneticPr fontId="2" type="noConversion"/>
  </si>
  <si>
    <t>吳美鳳</t>
    <phoneticPr fontId="2" type="noConversion"/>
  </si>
  <si>
    <t>胡湘芳</t>
    <phoneticPr fontId="2" type="noConversion"/>
  </si>
  <si>
    <t>黃麗月</t>
    <phoneticPr fontId="2" type="noConversion"/>
  </si>
  <si>
    <t>李淑貞</t>
    <phoneticPr fontId="2" type="noConversion"/>
  </si>
  <si>
    <t>#106</t>
    <phoneticPr fontId="2" type="noConversion"/>
  </si>
  <si>
    <t>10.05.18</t>
    <phoneticPr fontId="2" type="noConversion"/>
  </si>
  <si>
    <t>380-1394</t>
    <phoneticPr fontId="2" type="noConversion"/>
  </si>
  <si>
    <t>390-6973</t>
    <phoneticPr fontId="2" type="noConversion"/>
  </si>
  <si>
    <t>9031-23000</t>
    <phoneticPr fontId="2" type="noConversion"/>
  </si>
  <si>
    <t>黃建安</t>
    <phoneticPr fontId="2" type="noConversion"/>
  </si>
  <si>
    <t>380-1394#110</t>
    <phoneticPr fontId="2" type="noConversion"/>
  </si>
  <si>
    <t>吳伊惠</t>
    <phoneticPr fontId="2" type="noConversion"/>
  </si>
  <si>
    <t>380-1394#210</t>
    <phoneticPr fontId="2" type="noConversion"/>
  </si>
  <si>
    <t>總機</t>
    <phoneticPr fontId="2" type="noConversion"/>
  </si>
  <si>
    <t>#分機</t>
    <phoneticPr fontId="2" type="noConversion"/>
  </si>
  <si>
    <t>吳欣宜</t>
    <phoneticPr fontId="2" type="noConversion"/>
  </si>
  <si>
    <t>380-1394#510</t>
    <phoneticPr fontId="2" type="noConversion"/>
  </si>
  <si>
    <t>張雯琳</t>
    <phoneticPr fontId="2" type="noConversion"/>
  </si>
  <si>
    <t>380-1394#310</t>
    <phoneticPr fontId="2" type="noConversion"/>
  </si>
  <si>
    <t>李昕育</t>
    <phoneticPr fontId="2" type="noConversion"/>
  </si>
  <si>
    <t>380-1394#710</t>
    <phoneticPr fontId="2" type="noConversion"/>
  </si>
  <si>
    <t>張毓智</t>
    <phoneticPr fontId="2" type="noConversion"/>
  </si>
  <si>
    <t>380-1394#810</t>
    <phoneticPr fontId="2" type="noConversion"/>
  </si>
  <si>
    <t>鄭佩宜</t>
    <phoneticPr fontId="2" type="noConversion"/>
  </si>
  <si>
    <t>380-1394#610</t>
    <phoneticPr fontId="2" type="noConversion"/>
  </si>
  <si>
    <t>99.05.20</t>
    <phoneticPr fontId="2" type="noConversion"/>
  </si>
  <si>
    <t>03-4522789</t>
    <phoneticPr fontId="2" type="noConversion"/>
  </si>
  <si>
    <t>452-2789</t>
    <phoneticPr fontId="2" type="noConversion"/>
  </si>
  <si>
    <t>452-2166</t>
    <phoneticPr fontId="2" type="noConversion"/>
  </si>
  <si>
    <t>蘇景進</t>
    <phoneticPr fontId="2" type="noConversion"/>
  </si>
  <si>
    <t>莊其偉</t>
    <phoneticPr fontId="2" type="noConversion"/>
  </si>
  <si>
    <t>吳詩鳴</t>
    <phoneticPr fontId="2" type="noConversion"/>
  </si>
  <si>
    <t>李盛豪</t>
    <phoneticPr fontId="2" type="noConversion"/>
  </si>
  <si>
    <t>張慎恩</t>
    <phoneticPr fontId="2" type="noConversion"/>
  </si>
  <si>
    <t>#312</t>
    <phoneticPr fontId="2" type="noConversion"/>
  </si>
  <si>
    <t>劉于琴</t>
    <phoneticPr fontId="2" type="noConversion"/>
  </si>
  <si>
    <t>劉晏萱</t>
    <phoneticPr fontId="2" type="noConversion"/>
  </si>
  <si>
    <t>334024桃園市八德區永豐路609號</t>
  </si>
  <si>
    <t>369-2679</t>
  </si>
  <si>
    <t>369-7425</t>
  </si>
  <si>
    <t>7089-10500</t>
  </si>
  <si>
    <t>黃懷德</t>
  </si>
  <si>
    <t>#110</t>
  </si>
  <si>
    <t>#112</t>
    <phoneticPr fontId="2" type="noConversion"/>
  </si>
  <si>
    <t>#310</t>
  </si>
  <si>
    <t>#510</t>
  </si>
  <si>
    <t>#610</t>
  </si>
  <si>
    <t>#710</t>
  </si>
  <si>
    <t>422-7151</t>
    <phoneticPr fontId="2" type="noConversion"/>
  </si>
  <si>
    <t>#57000</t>
    <phoneticPr fontId="2" type="noConversion"/>
  </si>
  <si>
    <t>#57010</t>
    <phoneticPr fontId="2" type="noConversion"/>
  </si>
  <si>
    <t xml:space="preserve">#34456、57100 </t>
  </si>
  <si>
    <t>#57200</t>
    <phoneticPr fontId="2" type="noConversion"/>
  </si>
  <si>
    <t xml:space="preserve">#57300 </t>
    <phoneticPr fontId="2" type="noConversion"/>
  </si>
  <si>
    <t>#57760</t>
    <phoneticPr fontId="2" type="noConversion"/>
  </si>
  <si>
    <t>#57050</t>
    <phoneticPr fontId="2" type="noConversion"/>
  </si>
  <si>
    <t>479-2075</t>
    <phoneticPr fontId="2" type="noConversion"/>
  </si>
  <si>
    <t>489-7101</t>
    <phoneticPr fontId="2" type="noConversion"/>
  </si>
  <si>
    <t>9032-13000</t>
    <phoneticPr fontId="2" type="noConversion"/>
  </si>
  <si>
    <t>黃寒楨</t>
    <phoneticPr fontId="2" type="noConversion"/>
  </si>
  <si>
    <t>黃秋琴</t>
    <phoneticPr fontId="2" type="noConversion"/>
  </si>
  <si>
    <t>479-2075</t>
  </si>
  <si>
    <t>#211</t>
    <phoneticPr fontId="2" type="noConversion"/>
  </si>
  <si>
    <t>秦國揚</t>
    <phoneticPr fontId="2" type="noConversion"/>
  </si>
  <si>
    <t>#311</t>
    <phoneticPr fontId="2" type="noConversion"/>
  </si>
  <si>
    <t>呂新捷</t>
    <phoneticPr fontId="2" type="noConversion"/>
  </si>
  <si>
    <t>#511</t>
    <phoneticPr fontId="2" type="noConversion"/>
  </si>
  <si>
    <t>林郁雯</t>
    <phoneticPr fontId="2" type="noConversion"/>
  </si>
  <si>
    <t>#611</t>
    <phoneticPr fontId="2" type="noConversion"/>
  </si>
  <si>
    <t>楊智筠</t>
    <phoneticPr fontId="2" type="noConversion"/>
  </si>
  <si>
    <t>#711</t>
    <phoneticPr fontId="2" type="noConversion"/>
  </si>
  <si>
    <t>簡哲賢</t>
    <phoneticPr fontId="2" type="noConversion"/>
  </si>
  <si>
    <t>#811</t>
    <phoneticPr fontId="2" type="noConversion"/>
  </si>
  <si>
    <t>478-2242</t>
    <phoneticPr fontId="2" type="noConversion"/>
  </si>
  <si>
    <t>475-5163</t>
    <phoneticPr fontId="2" type="noConversion"/>
  </si>
  <si>
    <t>9031-55000</t>
    <phoneticPr fontId="2" type="noConversion"/>
  </si>
  <si>
    <t>徐達海</t>
    <phoneticPr fontId="2" type="noConversion"/>
  </si>
  <si>
    <t>古永智</t>
    <phoneticPr fontId="2" type="noConversion"/>
  </si>
  <si>
    <t>徐永鋒</t>
    <phoneticPr fontId="2" type="noConversion"/>
  </si>
  <si>
    <t>張玉鈴</t>
    <phoneticPr fontId="2" type="noConversion"/>
  </si>
  <si>
    <t>李函潔</t>
    <phoneticPr fontId="2" type="noConversion"/>
  </si>
  <si>
    <t>楊榮梓</t>
    <phoneticPr fontId="2" type="noConversion"/>
  </si>
  <si>
    <t>鍾美琴</t>
    <phoneticPr fontId="2" type="noConversion"/>
  </si>
  <si>
    <t>460-1407</t>
    <phoneticPr fontId="2" type="noConversion"/>
  </si>
  <si>
    <t>460-2755</t>
    <phoneticPr fontId="2" type="noConversion"/>
  </si>
  <si>
    <t>9031-97000</t>
    <phoneticPr fontId="2" type="noConversion"/>
  </si>
  <si>
    <t>陳麗玉</t>
    <phoneticPr fontId="2" type="noConversion"/>
  </si>
  <si>
    <t>徐基舜</t>
    <phoneticPr fontId="2" type="noConversion"/>
  </si>
  <si>
    <t>王派健</t>
    <phoneticPr fontId="2" type="noConversion"/>
  </si>
  <si>
    <t>羅金喜</t>
    <phoneticPr fontId="2" type="noConversion"/>
  </si>
  <si>
    <t>李志賢</t>
    <phoneticPr fontId="2" type="noConversion"/>
  </si>
  <si>
    <t>楊尚芳</t>
    <phoneticPr fontId="2" type="noConversion"/>
  </si>
  <si>
    <t>林品妤</t>
    <phoneticPr fontId="2" type="noConversion"/>
  </si>
  <si>
    <t>463-5888</t>
    <phoneticPr fontId="2" type="noConversion"/>
  </si>
  <si>
    <t>463-8992</t>
    <phoneticPr fontId="2" type="noConversion"/>
  </si>
  <si>
    <t>9031-84000</t>
    <phoneticPr fontId="2" type="noConversion"/>
  </si>
  <si>
    <t>463-5888#110</t>
    <phoneticPr fontId="2" type="noConversion"/>
  </si>
  <si>
    <t>463-5888#211</t>
    <phoneticPr fontId="2" type="noConversion"/>
  </si>
  <si>
    <t>張凱皓</t>
    <phoneticPr fontId="2" type="noConversion"/>
  </si>
  <si>
    <t>463-5888#311</t>
    <phoneticPr fontId="2" type="noConversion"/>
  </si>
  <si>
    <t>463-5888#511</t>
    <phoneticPr fontId="2" type="noConversion"/>
  </si>
  <si>
    <t>463-5888#615</t>
    <phoneticPr fontId="2" type="noConversion"/>
  </si>
  <si>
    <t>張詠清</t>
    <phoneticPr fontId="2" type="noConversion"/>
  </si>
  <si>
    <t>463-5888#710</t>
    <phoneticPr fontId="2" type="noConversion"/>
  </si>
  <si>
    <t>李夢遠</t>
    <phoneticPr fontId="2" type="noConversion"/>
  </si>
  <si>
    <t>463-5888#810</t>
    <phoneticPr fontId="2" type="noConversion"/>
  </si>
  <si>
    <t>張雅伶</t>
    <phoneticPr fontId="2" type="noConversion"/>
  </si>
  <si>
    <t>463-5888#220</t>
    <phoneticPr fontId="2" type="noConversion"/>
  </si>
  <si>
    <t>專任輔導教師：1員
外籍教師：5員                            附幼廚工：1員                                    教保員：1員                                  特教助理員：4員</t>
    <phoneticPr fontId="2" type="noConversion"/>
  </si>
  <si>
    <t>392-2797</t>
    <phoneticPr fontId="2" type="noConversion"/>
  </si>
  <si>
    <t>392-0067</t>
    <phoneticPr fontId="2" type="noConversion"/>
  </si>
  <si>
    <t>吳振世</t>
    <phoneticPr fontId="2" type="noConversion"/>
  </si>
  <si>
    <t>邱俊智</t>
  </si>
  <si>
    <t>高韻曲</t>
    <phoneticPr fontId="2" type="noConversion"/>
  </si>
  <si>
    <t>黃德州</t>
  </si>
  <si>
    <t>郭小萍</t>
  </si>
  <si>
    <t>陳玫妡</t>
    <phoneticPr fontId="2" type="noConversion"/>
  </si>
  <si>
    <t>劉秀靜</t>
    <phoneticPr fontId="2" type="noConversion"/>
  </si>
  <si>
    <t>羅梅分</t>
    <phoneticPr fontId="2" type="noConversion"/>
  </si>
  <si>
    <t>#660</t>
    <phoneticPr fontId="2" type="noConversion"/>
  </si>
  <si>
    <t>王朝鍵</t>
    <phoneticPr fontId="2" type="noConversion"/>
  </si>
  <si>
    <t>戴美芝</t>
    <phoneticPr fontId="2" type="noConversion"/>
  </si>
  <si>
    <t>陳易騰</t>
    <phoneticPr fontId="2" type="noConversion"/>
  </si>
  <si>
    <t>陳玉靖</t>
    <phoneticPr fontId="2" type="noConversion"/>
  </si>
  <si>
    <t>彭瑞齡</t>
    <phoneticPr fontId="2" type="noConversion"/>
  </si>
  <si>
    <t>劉山煦</t>
    <phoneticPr fontId="2" type="noConversion"/>
  </si>
  <si>
    <t>陳秀玉</t>
    <phoneticPr fontId="2" type="noConversion"/>
  </si>
  <si>
    <t>369-4315</t>
    <phoneticPr fontId="2" type="noConversion"/>
  </si>
  <si>
    <t>趙廣林</t>
    <phoneticPr fontId="2" type="noConversion"/>
  </si>
  <si>
    <t>312-7066</t>
    <phoneticPr fontId="2" type="noConversion"/>
  </si>
  <si>
    <t>潘淑琴</t>
    <phoneticPr fontId="2" type="noConversion"/>
  </si>
  <si>
    <t>顧耀彬</t>
    <phoneticPr fontId="2" type="noConversion"/>
  </si>
  <si>
    <t>蔡博仁</t>
    <phoneticPr fontId="2" type="noConversion"/>
  </si>
  <si>
    <t>黃瑋琪</t>
    <phoneticPr fontId="2" type="noConversion"/>
  </si>
  <si>
    <t>劉雅蘭</t>
    <phoneticPr fontId="2" type="noConversion"/>
  </si>
  <si>
    <t>吳秀桃</t>
    <phoneticPr fontId="2" type="noConversion"/>
  </si>
  <si>
    <t>補校主任郭美紅312-7066#100</t>
    <phoneticPr fontId="2" type="noConversion"/>
  </si>
  <si>
    <t>366-6007</t>
    <phoneticPr fontId="2" type="noConversion"/>
  </si>
  <si>
    <t>364-4239</t>
    <phoneticPr fontId="2" type="noConversion"/>
  </si>
  <si>
    <t>9031-07000</t>
    <phoneticPr fontId="2" type="noConversion"/>
  </si>
  <si>
    <t>黃晃盟</t>
    <phoneticPr fontId="2" type="noConversion"/>
  </si>
  <si>
    <t>366-6007</t>
    <phoneticPr fontId="2" type="noConversion"/>
  </si>
  <si>
    <t>王沛涵</t>
    <phoneticPr fontId="2" type="noConversion"/>
  </si>
  <si>
    <t>黃憲政</t>
    <phoneticPr fontId="2" type="noConversion"/>
  </si>
  <si>
    <t>陳淑貞</t>
    <phoneticPr fontId="2" type="noConversion"/>
  </si>
  <si>
    <t>李新寶</t>
  </si>
  <si>
    <t>李怡芬</t>
  </si>
  <si>
    <t>戴正杰</t>
  </si>
  <si>
    <t>李啟明</t>
    <phoneticPr fontId="2" type="noConversion"/>
  </si>
  <si>
    <t>林毓玲</t>
  </si>
  <si>
    <t>彭弘鈺</t>
    <phoneticPr fontId="2" type="noConversion"/>
  </si>
  <si>
    <t>陳益瑜</t>
  </si>
  <si>
    <t>蕭雅倩</t>
    <phoneticPr fontId="2" type="noConversion"/>
  </si>
  <si>
    <t>#650</t>
    <phoneticPr fontId="2" type="noConversion"/>
  </si>
  <si>
    <t xml:space="preserve">350-1778   </t>
    <phoneticPr fontId="2" type="noConversion"/>
  </si>
  <si>
    <t xml:space="preserve">329-7861  </t>
    <phoneticPr fontId="2" type="noConversion"/>
  </si>
  <si>
    <t>350-1778</t>
  </si>
  <si>
    <t>呂雅惠</t>
    <phoneticPr fontId="2" type="noConversion"/>
  </si>
  <si>
    <t>#111</t>
  </si>
  <si>
    <t>王曾信</t>
  </si>
  <si>
    <t>曾國棟</t>
  </si>
  <si>
    <t>永同裕</t>
  </si>
  <si>
    <t>蘇盈儀</t>
  </si>
  <si>
    <t>劉素君</t>
    <phoneticPr fontId="2" type="noConversion"/>
  </si>
  <si>
    <t>苗天霞</t>
    <phoneticPr fontId="2" type="noConversion"/>
  </si>
  <si>
    <t>巫貞萱</t>
    <phoneticPr fontId="2" type="noConversion"/>
  </si>
  <si>
    <t>#910</t>
    <phoneticPr fontId="2" type="noConversion"/>
  </si>
  <si>
    <t>3(2技工、1工友)</t>
    <phoneticPr fontId="2" type="noConversion"/>
  </si>
  <si>
    <t>陳俊榮</t>
    <phoneticPr fontId="2" type="noConversion"/>
  </si>
  <si>
    <t>王美文</t>
    <phoneticPr fontId="2" type="noConversion"/>
  </si>
  <si>
    <t>孫國馨</t>
    <phoneticPr fontId="2" type="noConversion"/>
  </si>
  <si>
    <t>黃文婷</t>
    <phoneticPr fontId="2" type="noConversion"/>
  </si>
  <si>
    <t>#612</t>
  </si>
  <si>
    <t>錢善盈</t>
    <phoneticPr fontId="2" type="noConversion"/>
  </si>
  <si>
    <t>葉姿君</t>
    <phoneticPr fontId="2" type="noConversion"/>
  </si>
  <si>
    <t>邱璐琦</t>
    <phoneticPr fontId="2" type="noConversion"/>
  </si>
  <si>
    <t>許玉枝</t>
    <phoneticPr fontId="2" type="noConversion"/>
  </si>
  <si>
    <t>張曉棋</t>
    <phoneticPr fontId="2" type="noConversion"/>
  </si>
  <si>
    <t>#620</t>
    <phoneticPr fontId="2" type="noConversion"/>
  </si>
  <si>
    <t>合理教師員額：5員                                       附幼契約進用人員：2員                                                             護士數1員為控管
教師數含專輔及餘額代理</t>
    <phoneticPr fontId="2" type="noConversion"/>
  </si>
  <si>
    <t>葉春櫻</t>
    <phoneticPr fontId="2" type="noConversion"/>
  </si>
  <si>
    <t>謝文堯</t>
    <phoneticPr fontId="2" type="noConversion"/>
  </si>
  <si>
    <t>366-1155</t>
    <phoneticPr fontId="2" type="noConversion"/>
  </si>
  <si>
    <t>364-6307</t>
    <phoneticPr fontId="2" type="noConversion"/>
  </si>
  <si>
    <t>9031-06000</t>
    <phoneticPr fontId="2" type="noConversion"/>
  </si>
  <si>
    <t>張佩君</t>
    <phoneticPr fontId="2" type="noConversion"/>
  </si>
  <si>
    <t>袁啓陶</t>
    <phoneticPr fontId="2" type="noConversion"/>
  </si>
  <si>
    <t>趙穎潔</t>
    <phoneticPr fontId="2" type="noConversion"/>
  </si>
  <si>
    <t>林艾蓓</t>
    <phoneticPr fontId="2" type="noConversion"/>
  </si>
  <si>
    <t>黃應龍</t>
    <phoneticPr fontId="2" type="noConversion"/>
  </si>
  <si>
    <t>連郁芳</t>
    <phoneticPr fontId="2" type="noConversion"/>
  </si>
  <si>
    <t>陳建宇</t>
    <phoneticPr fontId="2" type="noConversion"/>
  </si>
  <si>
    <t>張廷妤</t>
    <phoneticPr fontId="2" type="noConversion"/>
  </si>
  <si>
    <t>#130</t>
    <phoneticPr fontId="2" type="noConversion"/>
  </si>
  <si>
    <t>325-2430</t>
    <phoneticPr fontId="2" type="noConversion"/>
  </si>
  <si>
    <t>356-3647</t>
    <phoneticPr fontId="2" type="noConversion"/>
  </si>
  <si>
    <t>9030-74000</t>
    <phoneticPr fontId="2" type="noConversion"/>
  </si>
  <si>
    <t>林惠萍</t>
    <phoneticPr fontId="2" type="noConversion"/>
  </si>
  <si>
    <t>馮屏華</t>
    <phoneticPr fontId="2" type="noConversion"/>
  </si>
  <si>
    <t>廖建榮</t>
    <phoneticPr fontId="2" type="noConversion"/>
  </si>
  <si>
    <t>鍾隆輝</t>
    <phoneticPr fontId="2" type="noConversion"/>
  </si>
  <si>
    <t>古京卉</t>
    <phoneticPr fontId="2" type="noConversion"/>
  </si>
  <si>
    <t>陳佑任</t>
    <phoneticPr fontId="2" type="noConversion"/>
  </si>
  <si>
    <t>385-4065</t>
    <phoneticPr fontId="2" type="noConversion"/>
  </si>
  <si>
    <t>385-9701</t>
    <phoneticPr fontId="2" type="noConversion"/>
  </si>
  <si>
    <t>黃光輝</t>
    <phoneticPr fontId="2" type="noConversion"/>
  </si>
  <si>
    <t>385-4065#201</t>
    <phoneticPr fontId="2" type="noConversion"/>
  </si>
  <si>
    <t>蔣漢雲</t>
    <phoneticPr fontId="2" type="noConversion"/>
  </si>
  <si>
    <t>385-4065#206</t>
    <phoneticPr fontId="2" type="noConversion"/>
  </si>
  <si>
    <t>337003桃園市大園區中正東路二段541號</t>
  </si>
  <si>
    <t>381-2129</t>
  </si>
  <si>
    <t>林惠雯</t>
  </si>
  <si>
    <t>337011桃園市大園區三和路1-1號</t>
  </si>
  <si>
    <t>383-1642</t>
  </si>
  <si>
    <t>陳彥羽</t>
  </si>
  <si>
    <t>337006桃園市大園區漁港路22號</t>
  </si>
  <si>
    <t>383-1719</t>
  </si>
  <si>
    <t>楊麗蓉</t>
  </si>
  <si>
    <t>422-3214</t>
    <phoneticPr fontId="2" type="noConversion"/>
  </si>
  <si>
    <t>江樹嶸</t>
    <phoneticPr fontId="2" type="noConversion"/>
  </si>
  <si>
    <t>周慧怡</t>
    <phoneticPr fontId="2" type="noConversion"/>
  </si>
  <si>
    <t>蔡佳蓉</t>
    <phoneticPr fontId="2" type="noConversion"/>
  </si>
  <si>
    <t>石玉潔</t>
    <phoneticPr fontId="2" type="noConversion"/>
  </si>
  <si>
    <t>吳翠梅</t>
    <phoneticPr fontId="2" type="noConversion"/>
  </si>
  <si>
    <t>陳紅菊</t>
    <phoneticPr fontId="2" type="noConversion"/>
  </si>
  <si>
    <t>李淑雲</t>
    <phoneticPr fontId="2" type="noConversion"/>
  </si>
  <si>
    <t>專任運動教練：1員課中學習扶助增置代理教師數：1員</t>
    <phoneticPr fontId="2" type="noConversion"/>
  </si>
  <si>
    <t>梁榮輝</t>
  </si>
  <si>
    <t>陳衍良</t>
    <phoneticPr fontId="2" type="noConversion"/>
  </si>
  <si>
    <t>451-5811</t>
    <phoneticPr fontId="2" type="noConversion"/>
  </si>
  <si>
    <t>451-3786</t>
    <phoneticPr fontId="2" type="noConversion"/>
  </si>
  <si>
    <t>莊暢</t>
    <phoneticPr fontId="2" type="noConversion"/>
  </si>
  <si>
    <t>徐振雄</t>
    <phoneticPr fontId="2" type="noConversion"/>
  </si>
  <si>
    <t>王啟川</t>
    <phoneticPr fontId="2" type="noConversion"/>
  </si>
  <si>
    <t>簡顯光</t>
    <phoneticPr fontId="2" type="noConversion"/>
  </si>
  <si>
    <t>傅崇德</t>
    <phoneticPr fontId="2" type="noConversion"/>
  </si>
  <si>
    <t>穆立祥</t>
    <phoneticPr fontId="2" type="noConversion"/>
  </si>
  <si>
    <t>李美珍</t>
    <phoneticPr fontId="2" type="noConversion"/>
  </si>
  <si>
    <t>334015桃園市八德區永豐路563號</t>
    <phoneticPr fontId="2" type="noConversion"/>
  </si>
  <si>
    <t xml:space="preserve">  高中：</t>
    <phoneticPr fontId="2" type="noConversion"/>
  </si>
  <si>
    <t xml:space="preserve">  高職：</t>
    <phoneticPr fontId="2" type="noConversion"/>
  </si>
  <si>
    <t>493-4101</t>
    <phoneticPr fontId="2" type="noConversion"/>
  </si>
  <si>
    <t>492-8214</t>
    <phoneticPr fontId="2" type="noConversion"/>
  </si>
  <si>
    <t>7021-61333</t>
    <phoneticPr fontId="2" type="noConversion"/>
  </si>
  <si>
    <t>徐浩峯</t>
    <phoneticPr fontId="2" type="noConversion"/>
  </si>
  <si>
    <t>#169</t>
    <phoneticPr fontId="2" type="noConversion"/>
  </si>
  <si>
    <t>陳錦亮</t>
    <phoneticPr fontId="2" type="noConversion"/>
  </si>
  <si>
    <t>#155</t>
    <phoneticPr fontId="2" type="noConversion"/>
  </si>
  <si>
    <t>#112</t>
    <phoneticPr fontId="2" type="noConversion"/>
  </si>
  <si>
    <t>巫靜宜</t>
    <phoneticPr fontId="2" type="noConversion"/>
  </si>
  <si>
    <t>#122</t>
    <phoneticPr fontId="2" type="noConversion"/>
  </si>
  <si>
    <t>廖榮洋</t>
    <phoneticPr fontId="2" type="noConversion"/>
  </si>
  <si>
    <t>#103</t>
    <phoneticPr fontId="2" type="noConversion"/>
  </si>
  <si>
    <t>黃雅伶</t>
    <phoneticPr fontId="2" type="noConversion"/>
  </si>
  <si>
    <t>#127</t>
    <phoneticPr fontId="2" type="noConversion"/>
  </si>
  <si>
    <t>孫學儀</t>
    <phoneticPr fontId="2" type="noConversion"/>
  </si>
  <si>
    <t>#156</t>
    <phoneticPr fontId="2" type="noConversion"/>
  </si>
  <si>
    <t>366-0688</t>
    <phoneticPr fontId="2" type="noConversion"/>
  </si>
  <si>
    <t>366-0512</t>
    <phoneticPr fontId="2" type="noConversion"/>
  </si>
  <si>
    <t>9030-40000</t>
    <phoneticPr fontId="2" type="noConversion"/>
  </si>
  <si>
    <t>吳明芳</t>
    <phoneticPr fontId="2" type="noConversion"/>
  </si>
  <si>
    <t>呂月紅</t>
    <phoneticPr fontId="2" type="noConversion"/>
  </si>
  <si>
    <t>詹椒青</t>
    <phoneticPr fontId="2" type="noConversion"/>
  </si>
  <si>
    <t>劉文賓</t>
    <phoneticPr fontId="2" type="noConversion"/>
  </si>
  <si>
    <t>黃燕輝</t>
    <phoneticPr fontId="2" type="noConversion"/>
  </si>
  <si>
    <t>李思苑</t>
    <phoneticPr fontId="2" type="noConversion"/>
  </si>
  <si>
    <t>朱瓊綾</t>
    <phoneticPr fontId="2" type="noConversion"/>
  </si>
  <si>
    <t>邱佩塋</t>
    <phoneticPr fontId="2" type="noConversion"/>
  </si>
  <si>
    <t>專任輔導教師：2員
合理員額：2員
聘用專業輔導員：1員</t>
  </si>
  <si>
    <t>323-2764</t>
    <phoneticPr fontId="2" type="noConversion"/>
  </si>
  <si>
    <t>323-5824</t>
    <phoneticPr fontId="2" type="noConversion"/>
  </si>
  <si>
    <t>9030-57702</t>
    <phoneticPr fontId="2" type="noConversion"/>
  </si>
  <si>
    <t>323-2764</t>
    <phoneticPr fontId="2" type="noConversion"/>
  </si>
  <si>
    <t>李婉嘉</t>
    <phoneticPr fontId="2" type="noConversion"/>
  </si>
  <si>
    <t>#250</t>
    <phoneticPr fontId="2" type="noConversion"/>
  </si>
  <si>
    <t>456-3335</t>
    <phoneticPr fontId="2" type="noConversion"/>
  </si>
  <si>
    <t>466-1052</t>
    <phoneticPr fontId="2" type="noConversion"/>
  </si>
  <si>
    <t>9031-62000</t>
    <phoneticPr fontId="2" type="noConversion"/>
  </si>
  <si>
    <t>魏秀蓮</t>
    <phoneticPr fontId="2" type="noConversion"/>
  </si>
  <si>
    <t>彭明熙</t>
    <phoneticPr fontId="2" type="noConversion"/>
  </si>
  <si>
    <t>廖淑青</t>
    <phoneticPr fontId="2" type="noConversion"/>
  </si>
  <si>
    <t>姜禮任</t>
    <phoneticPr fontId="2" type="noConversion"/>
  </si>
  <si>
    <t>余明菀</t>
    <phoneticPr fontId="2" type="noConversion"/>
  </si>
  <si>
    <t>盤舜文</t>
    <phoneticPr fontId="2" type="noConversion"/>
  </si>
  <si>
    <t>曾祺淵</t>
    <phoneticPr fontId="2" type="noConversion"/>
  </si>
  <si>
    <t>483-0146</t>
    <phoneticPr fontId="2" type="noConversion"/>
  </si>
  <si>
    <t>483-7695</t>
    <phoneticPr fontId="2" type="noConversion"/>
  </si>
  <si>
    <t>9032-48000</t>
    <phoneticPr fontId="2" type="noConversion"/>
  </si>
  <si>
    <t>莫麗珍</t>
    <phoneticPr fontId="2" type="noConversion"/>
  </si>
  <si>
    <t>鄭如潔</t>
    <phoneticPr fontId="2" type="noConversion"/>
  </si>
  <si>
    <t>楊宗達</t>
    <phoneticPr fontId="2" type="noConversion"/>
  </si>
  <si>
    <t>魏旺平</t>
    <phoneticPr fontId="2" type="noConversion"/>
  </si>
  <si>
    <t>楊芳媛</t>
    <phoneticPr fontId="2" type="noConversion"/>
  </si>
  <si>
    <t>楊小青</t>
    <phoneticPr fontId="2" type="noConversion"/>
  </si>
  <si>
    <t>317-5755</t>
    <phoneticPr fontId="2" type="noConversion"/>
  </si>
  <si>
    <t>317-2719</t>
    <phoneticPr fontId="2" type="noConversion"/>
  </si>
  <si>
    <t>9030-38000</t>
    <phoneticPr fontId="2" type="noConversion"/>
  </si>
  <si>
    <t>林佩娟</t>
    <phoneticPr fontId="2" type="noConversion"/>
  </si>
  <si>
    <t>王心怡</t>
    <phoneticPr fontId="2" type="noConversion"/>
  </si>
  <si>
    <t>邱旭美</t>
    <phoneticPr fontId="2" type="noConversion"/>
  </si>
  <si>
    <t>陳韻如</t>
    <phoneticPr fontId="2" type="noConversion"/>
  </si>
  <si>
    <t>林美慧</t>
    <phoneticPr fontId="2" type="noConversion"/>
  </si>
  <si>
    <t>賴清鳳</t>
    <phoneticPr fontId="2" type="noConversion"/>
  </si>
  <si>
    <t>陳巧瑜</t>
    <phoneticPr fontId="2" type="noConversion"/>
  </si>
  <si>
    <t>周圓媛</t>
    <phoneticPr fontId="2" type="noConversion"/>
  </si>
  <si>
    <t>#207</t>
    <phoneticPr fontId="2" type="noConversion"/>
  </si>
  <si>
    <t>479-2873</t>
    <phoneticPr fontId="2" type="noConversion"/>
  </si>
  <si>
    <t>470-8467</t>
    <phoneticPr fontId="2" type="noConversion"/>
  </si>
  <si>
    <t>9032-19000</t>
    <phoneticPr fontId="2" type="noConversion"/>
  </si>
  <si>
    <t>鍾榮祥</t>
    <phoneticPr fontId="2" type="noConversion"/>
  </si>
  <si>
    <t>唐湧翔</t>
    <phoneticPr fontId="2" type="noConversion"/>
  </si>
  <si>
    <t>陳愛玲</t>
    <phoneticPr fontId="2" type="noConversion"/>
  </si>
  <si>
    <t>李怡瑩</t>
    <phoneticPr fontId="2" type="noConversion"/>
  </si>
  <si>
    <t>廖儀娟</t>
    <phoneticPr fontId="2" type="noConversion"/>
  </si>
  <si>
    <t>徐玉雲</t>
    <phoneticPr fontId="2" type="noConversion"/>
  </si>
  <si>
    <t>林育伶</t>
    <phoneticPr fontId="2" type="noConversion"/>
  </si>
  <si>
    <t>#561</t>
    <phoneticPr fontId="2" type="noConversion"/>
  </si>
  <si>
    <t>學前巡迴輔導班：</t>
    <phoneticPr fontId="2" type="noConversion"/>
  </si>
  <si>
    <t>431-6360</t>
    <phoneticPr fontId="2" type="noConversion"/>
  </si>
  <si>
    <t>王亞賢</t>
  </si>
  <si>
    <t>431-6360</t>
  </si>
  <si>
    <t>葉志偉</t>
  </si>
  <si>
    <t>廖志峯</t>
  </si>
  <si>
    <t>涂文芳</t>
    <phoneticPr fontId="2" type="noConversion"/>
  </si>
  <si>
    <t>卓雅慰</t>
    <phoneticPr fontId="2" type="noConversion"/>
  </si>
  <si>
    <t>張瑞貞</t>
  </si>
  <si>
    <t>紀茹芬</t>
    <phoneticPr fontId="2" type="noConversion"/>
  </si>
  <si>
    <t>營養師：1員</t>
    <phoneticPr fontId="2" type="noConversion"/>
  </si>
  <si>
    <t>492-1750</t>
    <phoneticPr fontId="2" type="noConversion"/>
  </si>
  <si>
    <t>492-1754</t>
    <phoneticPr fontId="2" type="noConversion"/>
  </si>
  <si>
    <t>9031-95000</t>
    <phoneticPr fontId="2" type="noConversion"/>
  </si>
  <si>
    <t>鄭惠欽</t>
    <phoneticPr fontId="2" type="noConversion"/>
  </si>
  <si>
    <t>葉芝蘋</t>
    <phoneticPr fontId="2" type="noConversion"/>
  </si>
  <si>
    <t>黃綺芳</t>
    <phoneticPr fontId="2" type="noConversion"/>
  </si>
  <si>
    <t>徐潤福</t>
    <phoneticPr fontId="2" type="noConversion"/>
  </si>
  <si>
    <t>黃詩雯</t>
    <phoneticPr fontId="2" type="noConversion"/>
  </si>
  <si>
    <t>羅智偉</t>
    <phoneticPr fontId="2" type="noConversion"/>
  </si>
  <si>
    <t>陳美秀</t>
    <phoneticPr fontId="2" type="noConversion"/>
  </si>
  <si>
    <t>不分類巡迴輔導班：</t>
    <phoneticPr fontId="2" type="noConversion"/>
  </si>
  <si>
    <t>381-2304</t>
    <phoneticPr fontId="2" type="noConversion"/>
  </si>
  <si>
    <t>381-5621</t>
    <phoneticPr fontId="2" type="noConversion"/>
  </si>
  <si>
    <t>9030-54000</t>
    <phoneticPr fontId="2" type="noConversion"/>
  </si>
  <si>
    <t>吳臻幸</t>
    <phoneticPr fontId="2" type="noConversion"/>
  </si>
  <si>
    <t>＃110</t>
    <phoneticPr fontId="2" type="noConversion"/>
  </si>
  <si>
    <t>邱奕亨</t>
    <phoneticPr fontId="2" type="noConversion"/>
  </si>
  <si>
    <t>徐崇原</t>
    <phoneticPr fontId="2" type="noConversion"/>
  </si>
  <si>
    <t>呂文龍</t>
    <phoneticPr fontId="2" type="noConversion"/>
  </si>
  <si>
    <t>蔣雅竹</t>
    <phoneticPr fontId="2" type="noConversion"/>
  </si>
  <si>
    <t>蔡坦臻</t>
    <phoneticPr fontId="2" type="noConversion"/>
  </si>
  <si>
    <t>＃710</t>
    <phoneticPr fontId="2" type="noConversion"/>
  </si>
  <si>
    <t>許明鳳</t>
    <phoneticPr fontId="2" type="noConversion"/>
  </si>
  <si>
    <t>＃810</t>
    <phoneticPr fontId="2" type="noConversion"/>
  </si>
  <si>
    <t>蕭夏玉</t>
    <phoneticPr fontId="2" type="noConversion"/>
  </si>
  <si>
    <t>#308</t>
    <phoneticPr fontId="2" type="noConversion"/>
  </si>
  <si>
    <t>9031-49000</t>
    <phoneticPr fontId="2" type="noConversion"/>
  </si>
  <si>
    <t>吳鳳仙</t>
    <phoneticPr fontId="2" type="noConversion"/>
  </si>
  <si>
    <t>詹淑妃</t>
    <phoneticPr fontId="2" type="noConversion"/>
  </si>
  <si>
    <t>黃昶皓</t>
    <phoneticPr fontId="2" type="noConversion"/>
  </si>
  <si>
    <t>林意欽</t>
    <phoneticPr fontId="2" type="noConversion"/>
  </si>
  <si>
    <t>郭乃華</t>
    <phoneticPr fontId="2" type="noConversion"/>
  </si>
  <si>
    <t>彭雪杏</t>
    <phoneticPr fontId="2" type="noConversion"/>
  </si>
  <si>
    <t>李苡寧</t>
    <phoneticPr fontId="2" type="noConversion"/>
  </si>
  <si>
    <t>#513、514</t>
    <phoneticPr fontId="2" type="noConversion"/>
  </si>
  <si>
    <t>481-5888</t>
    <phoneticPr fontId="2" type="noConversion"/>
  </si>
  <si>
    <t>482-5284</t>
    <phoneticPr fontId="2" type="noConversion"/>
  </si>
  <si>
    <t>476-8413</t>
    <phoneticPr fontId="2" type="noConversion"/>
  </si>
  <si>
    <t>476-8067</t>
    <phoneticPr fontId="2" type="noConversion"/>
  </si>
  <si>
    <t>#11</t>
    <phoneticPr fontId="2" type="noConversion"/>
  </si>
  <si>
    <t>#61</t>
    <phoneticPr fontId="2" type="noConversion"/>
  </si>
  <si>
    <t>#21</t>
    <phoneticPr fontId="2" type="noConversion"/>
  </si>
  <si>
    <t>#51</t>
    <phoneticPr fontId="2" type="noConversion"/>
  </si>
  <si>
    <t>#61</t>
    <phoneticPr fontId="2" type="noConversion"/>
  </si>
  <si>
    <t>#71</t>
    <phoneticPr fontId="2" type="noConversion"/>
  </si>
  <si>
    <t>古偉民</t>
    <phoneticPr fontId="2" type="noConversion"/>
  </si>
  <si>
    <t>#81</t>
    <phoneticPr fontId="2" type="noConversion"/>
  </si>
  <si>
    <t>#16</t>
    <phoneticPr fontId="2" type="noConversion"/>
  </si>
  <si>
    <t>476-9113</t>
    <phoneticPr fontId="2" type="noConversion"/>
  </si>
  <si>
    <t>476-0175</t>
    <phoneticPr fontId="2" type="noConversion"/>
  </si>
  <si>
    <t>9032-39000</t>
    <phoneticPr fontId="2" type="noConversion"/>
  </si>
  <si>
    <t>黃素敷</t>
    <phoneticPr fontId="2" type="noConversion"/>
  </si>
  <si>
    <t>江建新</t>
    <phoneticPr fontId="2" type="noConversion"/>
  </si>
  <si>
    <t>邱凱蘭</t>
    <phoneticPr fontId="2" type="noConversion"/>
  </si>
  <si>
    <t>古偉民</t>
    <phoneticPr fontId="2" type="noConversion"/>
  </si>
  <si>
    <t>林怡君</t>
    <phoneticPr fontId="2" type="noConversion"/>
  </si>
  <si>
    <t>#214</t>
    <phoneticPr fontId="2" type="noConversion"/>
  </si>
  <si>
    <t>教師數含校長
合理員額教師：2員
附幼教保員：3員
附幼廚工：1員
警衛:2員</t>
    <phoneticPr fontId="2" type="noConversion"/>
  </si>
  <si>
    <t>475-4929</t>
    <phoneticPr fontId="2" type="noConversion"/>
  </si>
  <si>
    <t>478-8650</t>
    <phoneticPr fontId="2" type="noConversion"/>
  </si>
  <si>
    <t>9030-08000</t>
    <phoneticPr fontId="2" type="noConversion"/>
  </si>
  <si>
    <t>黃叔建</t>
    <phoneticPr fontId="2" type="noConversion"/>
  </si>
  <si>
    <t>羅美惠</t>
    <phoneticPr fontId="2" type="noConversion"/>
  </si>
  <si>
    <t>王可富</t>
    <phoneticPr fontId="2" type="noConversion"/>
  </si>
  <si>
    <t>張雲卿</t>
    <phoneticPr fontId="2" type="noConversion"/>
  </si>
  <si>
    <t>顏孟涵</t>
    <phoneticPr fontId="2" type="noConversion"/>
  </si>
  <si>
    <t>330043桃園市桃園區介新街20號</t>
  </si>
  <si>
    <t>64.08.01</t>
  </si>
  <si>
    <t>363-0081</t>
  </si>
  <si>
    <t>364-4513</t>
  </si>
  <si>
    <t>9030-16000</t>
  </si>
  <si>
    <t>廖家春</t>
  </si>
  <si>
    <t>黃俊翔</t>
    <phoneticPr fontId="2" type="noConversion"/>
  </si>
  <si>
    <t>葉怡芳</t>
    <phoneticPr fontId="2" type="noConversion"/>
  </si>
  <si>
    <t>陳均逢</t>
    <phoneticPr fontId="2" type="noConversion"/>
  </si>
  <si>
    <t>歐姿秀</t>
    <phoneticPr fontId="2" type="noConversion"/>
  </si>
  <si>
    <t>428-7288</t>
    <phoneticPr fontId="2" type="noConversion"/>
  </si>
  <si>
    <t>468-4145</t>
    <phoneticPr fontId="2" type="noConversion"/>
  </si>
  <si>
    <t>9032-10000</t>
    <phoneticPr fontId="2" type="noConversion"/>
  </si>
  <si>
    <t>許唐敏</t>
    <phoneticPr fontId="2" type="noConversion"/>
  </si>
  <si>
    <t>陳雪玉</t>
    <phoneticPr fontId="2" type="noConversion"/>
  </si>
  <si>
    <t>＃111</t>
    <phoneticPr fontId="2" type="noConversion"/>
  </si>
  <si>
    <t>張英傑</t>
    <phoneticPr fontId="2" type="noConversion"/>
  </si>
  <si>
    <t>＃210</t>
    <phoneticPr fontId="2" type="noConversion"/>
  </si>
  <si>
    <t>吳明禧</t>
    <phoneticPr fontId="2" type="noConversion"/>
  </si>
  <si>
    <t>＃310</t>
    <phoneticPr fontId="2" type="noConversion"/>
  </si>
  <si>
    <t>鄭憲松</t>
    <phoneticPr fontId="2" type="noConversion"/>
  </si>
  <si>
    <t>＃510</t>
    <phoneticPr fontId="2" type="noConversion"/>
  </si>
  <si>
    <t>范美珍</t>
    <phoneticPr fontId="2" type="noConversion"/>
  </si>
  <si>
    <t>＃610</t>
    <phoneticPr fontId="2" type="noConversion"/>
  </si>
  <si>
    <t>湯明雄</t>
    <phoneticPr fontId="2" type="noConversion"/>
  </si>
  <si>
    <t>428-7228</t>
    <phoneticPr fontId="2" type="noConversion"/>
  </si>
  <si>
    <t>楊國隆</t>
    <phoneticPr fontId="2" type="noConversion"/>
  </si>
  <si>
    <t>徐郁婷</t>
    <phoneticPr fontId="2" type="noConversion"/>
  </si>
  <si>
    <t>＃820</t>
    <phoneticPr fontId="2" type="noConversion"/>
  </si>
  <si>
    <t>473-2054</t>
    <phoneticPr fontId="2" type="noConversion"/>
  </si>
  <si>
    <t>473-1554</t>
    <phoneticPr fontId="2" type="noConversion"/>
  </si>
  <si>
    <t>9032-46000</t>
    <phoneticPr fontId="2" type="noConversion"/>
  </si>
  <si>
    <t>陸元雄</t>
    <phoneticPr fontId="2" type="noConversion"/>
  </si>
  <si>
    <t>謝建國</t>
    <phoneticPr fontId="2" type="noConversion"/>
  </si>
  <si>
    <t>楊愛玲</t>
    <phoneticPr fontId="2" type="noConversion"/>
  </si>
  <si>
    <t>邱聖哲</t>
    <phoneticPr fontId="2" type="noConversion"/>
  </si>
  <si>
    <t>石欣硯</t>
    <phoneticPr fontId="2" type="noConversion"/>
  </si>
  <si>
    <t>莊惠文</t>
    <phoneticPr fontId="2" type="noConversion"/>
  </si>
  <si>
    <t>許恩琳</t>
    <phoneticPr fontId="2" type="noConversion"/>
  </si>
  <si>
    <t>9031-74000</t>
    <phoneticPr fontId="2" type="noConversion"/>
  </si>
  <si>
    <t>張彩雲</t>
    <phoneticPr fontId="2" type="noConversion"/>
  </si>
  <si>
    <t>李厚學</t>
    <phoneticPr fontId="2" type="noConversion"/>
  </si>
  <si>
    <t>陳義隆</t>
    <phoneticPr fontId="2" type="noConversion"/>
  </si>
  <si>
    <t>康素雲</t>
    <phoneticPr fontId="2" type="noConversion"/>
  </si>
  <si>
    <t>陳玉樺</t>
    <phoneticPr fontId="2" type="noConversion"/>
  </si>
  <si>
    <t>江元裕</t>
    <phoneticPr fontId="2" type="noConversion"/>
  </si>
  <si>
    <t>柯更新</t>
    <phoneticPr fontId="2" type="noConversion"/>
  </si>
  <si>
    <t>#220</t>
    <phoneticPr fontId="2" type="noConversion"/>
  </si>
  <si>
    <t>452-4624</t>
    <phoneticPr fontId="2" type="noConversion"/>
  </si>
  <si>
    <t>462-6340</t>
    <phoneticPr fontId="2" type="noConversion"/>
  </si>
  <si>
    <t>493-6194</t>
    <phoneticPr fontId="2" type="noConversion"/>
  </si>
  <si>
    <t>493-6195</t>
    <phoneticPr fontId="2" type="noConversion"/>
  </si>
  <si>
    <t>9031-66000</t>
    <phoneticPr fontId="2" type="noConversion"/>
  </si>
  <si>
    <t>郭玉承</t>
    <phoneticPr fontId="2" type="noConversion"/>
  </si>
  <si>
    <t>493-6194</t>
  </si>
  <si>
    <t>洪欣沛</t>
    <phoneticPr fontId="2" type="noConversion"/>
  </si>
  <si>
    <t>莊馥禎</t>
    <phoneticPr fontId="2" type="noConversion"/>
  </si>
  <si>
    <t>#31</t>
    <phoneticPr fontId="2" type="noConversion"/>
  </si>
  <si>
    <t>陳忠</t>
    <phoneticPr fontId="2" type="noConversion"/>
  </si>
  <si>
    <t>#51</t>
    <phoneticPr fontId="2" type="noConversion"/>
  </si>
  <si>
    <t>吳秉憲</t>
    <phoneticPr fontId="2" type="noConversion"/>
  </si>
  <si>
    <t>沈美韻</t>
    <phoneticPr fontId="2" type="noConversion"/>
  </si>
  <si>
    <t>#71</t>
    <phoneticPr fontId="2" type="noConversion"/>
  </si>
  <si>
    <t>陳厚忠</t>
    <phoneticPr fontId="2" type="noConversion"/>
  </si>
  <si>
    <t>#81</t>
    <phoneticPr fontId="2" type="noConversion"/>
  </si>
  <si>
    <t>366-1419</t>
    <phoneticPr fontId="2" type="noConversion"/>
  </si>
  <si>
    <t>364-5632</t>
    <phoneticPr fontId="2" type="noConversion"/>
  </si>
  <si>
    <t>9031-02000</t>
    <phoneticPr fontId="2" type="noConversion"/>
  </si>
  <si>
    <t>楊炳清</t>
    <phoneticPr fontId="2" type="noConversion"/>
  </si>
  <si>
    <t>366-1419</t>
    <phoneticPr fontId="2" type="noConversion"/>
  </si>
  <si>
    <t>王懷憲</t>
    <phoneticPr fontId="2" type="noConversion"/>
  </si>
  <si>
    <t>李佳興</t>
    <phoneticPr fontId="2" type="noConversion"/>
  </si>
  <si>
    <t>曾添財</t>
    <phoneticPr fontId="2" type="noConversion"/>
  </si>
  <si>
    <t>石璧菱</t>
    <phoneticPr fontId="2" type="noConversion"/>
  </si>
  <si>
    <t>張健興</t>
    <phoneticPr fontId="2" type="noConversion"/>
  </si>
  <si>
    <t>郭淑芳</t>
    <phoneticPr fontId="2" type="noConversion"/>
  </si>
  <si>
    <t>劉享貞</t>
    <phoneticPr fontId="2" type="noConversion"/>
  </si>
  <si>
    <t>498-1464</t>
    <phoneticPr fontId="2" type="noConversion"/>
  </si>
  <si>
    <t>黃仁健</t>
    <phoneticPr fontId="2" type="noConversion"/>
  </si>
  <si>
    <t>游錦華</t>
    <phoneticPr fontId="2" type="noConversion"/>
  </si>
  <si>
    <t>陳月惠</t>
    <phoneticPr fontId="2" type="noConversion"/>
  </si>
  <si>
    <t>#820</t>
    <phoneticPr fontId="2" type="noConversion"/>
  </si>
  <si>
    <t>實習處主任                                    蔡承翰
498-1464#620                           教師數含教官及專任運動教練
職員數含營養師1員</t>
    <phoneticPr fontId="2" type="noConversion"/>
  </si>
  <si>
    <t>476-8350</t>
    <phoneticPr fontId="2" type="noConversion"/>
  </si>
  <si>
    <t>476-0121</t>
    <phoneticPr fontId="2" type="noConversion"/>
  </si>
  <si>
    <t>9032-26000</t>
    <phoneticPr fontId="2" type="noConversion"/>
  </si>
  <si>
    <t>黃博欽</t>
    <phoneticPr fontId="2" type="noConversion"/>
  </si>
  <si>
    <t>陳淑芳</t>
    <phoneticPr fontId="2" type="noConversion"/>
  </si>
  <si>
    <t>張浚瑀</t>
    <phoneticPr fontId="2" type="noConversion"/>
  </si>
  <si>
    <t>陳玉梅</t>
    <phoneticPr fontId="2" type="noConversion"/>
  </si>
  <si>
    <t>林宏武</t>
    <phoneticPr fontId="2" type="noConversion"/>
  </si>
  <si>
    <t>胡秉昌</t>
    <phoneticPr fontId="2" type="noConversion"/>
  </si>
  <si>
    <t>李堉楨</t>
    <phoneticPr fontId="2" type="noConversion"/>
  </si>
  <si>
    <t>486-2507</t>
    <phoneticPr fontId="2" type="noConversion"/>
  </si>
  <si>
    <t>486-3294</t>
    <phoneticPr fontId="2" type="noConversion"/>
  </si>
  <si>
    <t>古如毓</t>
    <phoneticPr fontId="2" type="noConversion"/>
  </si>
  <si>
    <t>486-2507</t>
  </si>
  <si>
    <t>李秀娟</t>
    <phoneticPr fontId="2" type="noConversion"/>
  </si>
  <si>
    <t>林羽家</t>
    <phoneticPr fontId="2" type="noConversion"/>
  </si>
  <si>
    <t>葉志華</t>
    <phoneticPr fontId="2" type="noConversion"/>
  </si>
  <si>
    <t>黃詩芳</t>
    <phoneticPr fontId="2" type="noConversion"/>
  </si>
  <si>
    <t>汪小玲</t>
    <phoneticPr fontId="2" type="noConversion"/>
  </si>
  <si>
    <t>381-1092</t>
    <phoneticPr fontId="2" type="noConversion"/>
  </si>
  <si>
    <t>381-5619</t>
    <phoneticPr fontId="2" type="noConversion"/>
  </si>
  <si>
    <t>9030-53000</t>
    <phoneticPr fontId="2" type="noConversion"/>
  </si>
  <si>
    <t>許志賢</t>
    <phoneticPr fontId="2" type="noConversion"/>
  </si>
  <si>
    <t>陳姿穎</t>
    <phoneticPr fontId="2" type="noConversion"/>
  </si>
  <si>
    <t>劉鴻志</t>
    <phoneticPr fontId="2" type="noConversion"/>
  </si>
  <si>
    <t>蘇芳如</t>
    <phoneticPr fontId="2" type="noConversion"/>
  </si>
  <si>
    <t>458-3500</t>
    <phoneticPr fontId="2" type="noConversion"/>
  </si>
  <si>
    <t>457-5470</t>
    <phoneticPr fontId="2" type="noConversion"/>
  </si>
  <si>
    <t>9031-77000</t>
    <phoneticPr fontId="2" type="noConversion"/>
  </si>
  <si>
    <t>林祺文</t>
    <phoneticPr fontId="2" type="noConversion"/>
  </si>
  <si>
    <t>曾凱宏</t>
    <phoneticPr fontId="2" type="noConversion"/>
  </si>
  <si>
    <t>張芳智</t>
    <phoneticPr fontId="2" type="noConversion"/>
  </si>
  <si>
    <t>鄭紹正</t>
    <phoneticPr fontId="2" type="noConversion"/>
  </si>
  <si>
    <t>蔡錦慧</t>
    <phoneticPr fontId="2" type="noConversion"/>
  </si>
  <si>
    <t>孫意茹</t>
    <phoneticPr fontId="2" type="noConversion"/>
  </si>
  <si>
    <t>俞金梅</t>
    <phoneticPr fontId="2" type="noConversion"/>
  </si>
  <si>
    <t>471-3610</t>
    <phoneticPr fontId="2" type="noConversion"/>
  </si>
  <si>
    <t>471-1889</t>
    <phoneticPr fontId="2" type="noConversion"/>
  </si>
  <si>
    <t>0932-17000</t>
    <phoneticPr fontId="2" type="noConversion"/>
  </si>
  <si>
    <t>楊士煌</t>
    <phoneticPr fontId="2" type="noConversion"/>
  </si>
  <si>
    <t>陳佳嘉</t>
    <phoneticPr fontId="2" type="noConversion"/>
  </si>
  <si>
    <t>萬淑宜</t>
    <phoneticPr fontId="2" type="noConversion"/>
  </si>
  <si>
    <t>江慶育</t>
    <phoneticPr fontId="2" type="noConversion"/>
  </si>
  <si>
    <t>吳慧雯</t>
    <phoneticPr fontId="2" type="noConversion"/>
  </si>
  <si>
    <t>蔡美筠</t>
    <phoneticPr fontId="2" type="noConversion"/>
  </si>
  <si>
    <t>謝玉葉</t>
    <phoneticPr fontId="2" type="noConversion"/>
  </si>
  <si>
    <t>362-5633</t>
    <phoneticPr fontId="2" type="noConversion"/>
  </si>
  <si>
    <t>364-4657</t>
    <phoneticPr fontId="2" type="noConversion"/>
  </si>
  <si>
    <t>9031-03000</t>
    <phoneticPr fontId="2" type="noConversion"/>
  </si>
  <si>
    <t>蘇佐璽</t>
    <phoneticPr fontId="2" type="noConversion"/>
  </si>
  <si>
    <t>廖宜銘</t>
  </si>
  <si>
    <t>362-5633</t>
  </si>
  <si>
    <t>廖宜銘</t>
    <phoneticPr fontId="2" type="noConversion"/>
  </si>
  <si>
    <t>呂秀美</t>
    <phoneticPr fontId="2" type="noConversion"/>
  </si>
  <si>
    <t>王志誠</t>
    <phoneticPr fontId="2" type="noConversion"/>
  </si>
  <si>
    <t>王註源</t>
    <phoneticPr fontId="2" type="noConversion"/>
  </si>
  <si>
    <t>戴邦錦</t>
    <phoneticPr fontId="2" type="noConversion"/>
  </si>
  <si>
    <t>楊敏慧</t>
    <phoneticPr fontId="2" type="noConversion"/>
  </si>
  <si>
    <t>211-8800</t>
    <phoneticPr fontId="2" type="noConversion"/>
  </si>
  <si>
    <t>211-8700</t>
    <phoneticPr fontId="2" type="noConversion"/>
  </si>
  <si>
    <t>包家駒</t>
    <phoneticPr fontId="2" type="noConversion"/>
  </si>
  <si>
    <t>#5098</t>
    <phoneticPr fontId="2" type="noConversion"/>
  </si>
  <si>
    <t>歐陽品</t>
    <phoneticPr fontId="2" type="noConversion"/>
  </si>
  <si>
    <t>#3100</t>
    <phoneticPr fontId="2" type="noConversion"/>
  </si>
  <si>
    <t>胡正申</t>
    <phoneticPr fontId="2" type="noConversion"/>
  </si>
  <si>
    <t>#2001</t>
    <phoneticPr fontId="2" type="noConversion"/>
  </si>
  <si>
    <t>張文宏</t>
    <phoneticPr fontId="2" type="noConversion"/>
  </si>
  <si>
    <t>#3131</t>
    <phoneticPr fontId="2" type="noConversion"/>
  </si>
  <si>
    <t>現缺</t>
    <phoneticPr fontId="2" type="noConversion"/>
  </si>
  <si>
    <t>黃恬儀</t>
    <phoneticPr fontId="2" type="noConversion"/>
  </si>
  <si>
    <t>#3859</t>
    <phoneticPr fontId="2" type="noConversion"/>
  </si>
  <si>
    <t>張錫淇</t>
    <phoneticPr fontId="2" type="noConversion"/>
  </si>
  <si>
    <t>#5377</t>
    <phoneticPr fontId="2" type="noConversion"/>
  </si>
  <si>
    <t>472-1113</t>
    <phoneticPr fontId="2" type="noConversion"/>
  </si>
  <si>
    <t>472-3568</t>
    <phoneticPr fontId="2" type="noConversion"/>
  </si>
  <si>
    <t>9031-59000</t>
    <phoneticPr fontId="2" type="noConversion"/>
  </si>
  <si>
    <t>陳思嘉</t>
    <phoneticPr fontId="2" type="noConversion"/>
  </si>
  <si>
    <t>許惠萍</t>
    <phoneticPr fontId="2" type="noConversion"/>
  </si>
  <si>
    <t>郭佳容</t>
    <phoneticPr fontId="2" type="noConversion"/>
  </si>
  <si>
    <t>郭怡君</t>
    <phoneticPr fontId="2" type="noConversion"/>
  </si>
  <si>
    <t>林志祥</t>
    <phoneticPr fontId="2" type="noConversion"/>
  </si>
  <si>
    <t>鄭玉嬌</t>
    <phoneticPr fontId="2" type="noConversion"/>
  </si>
  <si>
    <t>李信美</t>
    <phoneticPr fontId="2" type="noConversion"/>
  </si>
  <si>
    <t>專任運動教練:1員</t>
    <phoneticPr fontId="2" type="noConversion"/>
  </si>
  <si>
    <t>464-1123</t>
    <phoneticPr fontId="2" type="noConversion"/>
  </si>
  <si>
    <t>464-4901</t>
    <phoneticPr fontId="2" type="noConversion"/>
  </si>
  <si>
    <t>9031-48000</t>
    <phoneticPr fontId="2" type="noConversion"/>
  </si>
  <si>
    <t>吳享鴻</t>
    <phoneticPr fontId="2" type="noConversion"/>
  </si>
  <si>
    <t>陳瑾</t>
    <phoneticPr fontId="2" type="noConversion"/>
  </si>
  <si>
    <t>柯妤溱</t>
    <phoneticPr fontId="2" type="noConversion"/>
  </si>
  <si>
    <t>陳富甲</t>
    <phoneticPr fontId="2" type="noConversion"/>
  </si>
  <si>
    <t>楊曼玉</t>
    <phoneticPr fontId="2" type="noConversion"/>
  </si>
  <si>
    <t>鄧桂蘭</t>
    <phoneticPr fontId="2" type="noConversion"/>
  </si>
  <si>
    <t>498-1534</t>
    <phoneticPr fontId="2" type="noConversion"/>
  </si>
  <si>
    <t>498-5841</t>
    <phoneticPr fontId="2" type="noConversion"/>
  </si>
  <si>
    <t>9032-42000</t>
    <phoneticPr fontId="2" type="noConversion"/>
  </si>
  <si>
    <t>陳瑞蘭</t>
    <phoneticPr fontId="2" type="noConversion"/>
  </si>
  <si>
    <t>劉得坤</t>
    <phoneticPr fontId="2" type="noConversion"/>
  </si>
  <si>
    <t>李鎮吉</t>
    <phoneticPr fontId="2" type="noConversion"/>
  </si>
  <si>
    <t>賴順浩</t>
    <phoneticPr fontId="2" type="noConversion"/>
  </si>
  <si>
    <t>吳亦杰</t>
    <phoneticPr fontId="2" type="noConversion"/>
  </si>
  <si>
    <t>陳麗君</t>
    <phoneticPr fontId="2" type="noConversion"/>
  </si>
  <si>
    <t>梁湘昱</t>
    <phoneticPr fontId="2" type="noConversion"/>
  </si>
  <si>
    <t>479-2153</t>
    <phoneticPr fontId="2" type="noConversion"/>
  </si>
  <si>
    <t>470-8472</t>
    <phoneticPr fontId="2" type="noConversion"/>
  </si>
  <si>
    <t>9032-15000</t>
    <phoneticPr fontId="2" type="noConversion"/>
  </si>
  <si>
    <t>游月鈴</t>
    <phoneticPr fontId="2" type="noConversion"/>
  </si>
  <si>
    <t>林志勳</t>
    <phoneticPr fontId="2" type="noConversion"/>
  </si>
  <si>
    <t>張雅惠</t>
    <phoneticPr fontId="2" type="noConversion"/>
  </si>
  <si>
    <t>趙麗玲</t>
    <phoneticPr fontId="2" type="noConversion"/>
  </si>
  <si>
    <t>楊梅黃</t>
    <phoneticPr fontId="2" type="noConversion"/>
  </si>
  <si>
    <t>曾智宏</t>
    <phoneticPr fontId="2" type="noConversion"/>
  </si>
  <si>
    <t>吳玉春</t>
    <phoneticPr fontId="2" type="noConversion"/>
  </si>
  <si>
    <t>鍾欣桂</t>
    <phoneticPr fontId="2" type="noConversion"/>
  </si>
  <si>
    <t>479-7299</t>
    <phoneticPr fontId="2" type="noConversion"/>
  </si>
  <si>
    <t>480-7374</t>
    <phoneticPr fontId="2" type="noConversion"/>
  </si>
  <si>
    <t>9032-14000</t>
    <phoneticPr fontId="2" type="noConversion"/>
  </si>
  <si>
    <t>張定貴</t>
    <phoneticPr fontId="2" type="noConversion"/>
  </si>
  <si>
    <t>林志明</t>
    <phoneticPr fontId="2" type="noConversion"/>
  </si>
  <si>
    <t>劉國平</t>
    <phoneticPr fontId="2" type="noConversion"/>
  </si>
  <si>
    <t>何淑芬</t>
    <phoneticPr fontId="2" type="noConversion"/>
  </si>
  <si>
    <t>林雪蓮</t>
    <phoneticPr fontId="2" type="noConversion"/>
  </si>
  <si>
    <t>簡君玶</t>
    <phoneticPr fontId="2" type="noConversion"/>
  </si>
  <si>
    <t>李美玲</t>
    <phoneticPr fontId="2" type="noConversion"/>
  </si>
  <si>
    <t>呂佩玲</t>
    <phoneticPr fontId="2" type="noConversion"/>
  </si>
  <si>
    <t>#120</t>
    <phoneticPr fontId="2" type="noConversion"/>
  </si>
  <si>
    <t>355-2776</t>
    <phoneticPr fontId="2" type="noConversion"/>
  </si>
  <si>
    <t>356-2105</t>
    <phoneticPr fontId="2" type="noConversion"/>
  </si>
  <si>
    <t>9030-21000</t>
    <phoneticPr fontId="2" type="noConversion"/>
  </si>
  <si>
    <t>田應薇</t>
    <phoneticPr fontId="2" type="noConversion"/>
  </si>
  <si>
    <t>李清平</t>
    <phoneticPr fontId="2" type="noConversion"/>
  </si>
  <si>
    <t>許文隆</t>
    <phoneticPr fontId="2" type="noConversion"/>
  </si>
  <si>
    <t>方運昌</t>
    <phoneticPr fontId="2" type="noConversion"/>
  </si>
  <si>
    <t>張煒昇</t>
    <phoneticPr fontId="2" type="noConversion"/>
  </si>
  <si>
    <t>周靜華</t>
    <phoneticPr fontId="2" type="noConversion"/>
  </si>
  <si>
    <t>曾惠芬</t>
    <phoneticPr fontId="2" type="noConversion"/>
  </si>
  <si>
    <t>317-6403</t>
    <phoneticPr fontId="2" type="noConversion"/>
  </si>
  <si>
    <t>326-0758</t>
    <phoneticPr fontId="2" type="noConversion"/>
  </si>
  <si>
    <t>9030-26000</t>
    <phoneticPr fontId="2" type="noConversion"/>
  </si>
  <si>
    <t>王朝貞</t>
    <phoneticPr fontId="2" type="noConversion"/>
  </si>
  <si>
    <t>許金鐘</t>
    <phoneticPr fontId="2" type="noConversion"/>
  </si>
  <si>
    <t>3176403機</t>
    <phoneticPr fontId="2" type="noConversion"/>
  </si>
  <si>
    <t>楊秀全</t>
    <phoneticPr fontId="2" type="noConversion"/>
  </si>
  <si>
    <t>何鈺淇</t>
    <phoneticPr fontId="2" type="noConversion"/>
  </si>
  <si>
    <t>游淑娟</t>
    <phoneticPr fontId="2" type="noConversion"/>
  </si>
  <si>
    <t>陳麗如</t>
    <phoneticPr fontId="2" type="noConversion"/>
  </si>
  <si>
    <t>石玉惠</t>
    <phoneticPr fontId="2" type="noConversion"/>
  </si>
  <si>
    <t>鍾碧霞</t>
    <phoneticPr fontId="2" type="noConversion"/>
  </si>
  <si>
    <t>#101</t>
    <phoneticPr fontId="2" type="noConversion"/>
  </si>
  <si>
    <t>陳寶翎</t>
    <phoneticPr fontId="2" type="noConversion"/>
  </si>
  <si>
    <t>#102</t>
    <phoneticPr fontId="2" type="noConversion"/>
  </si>
  <si>
    <t>涂碧霞</t>
  </si>
  <si>
    <t>謝其政</t>
  </si>
  <si>
    <t>#160</t>
    <phoneticPr fontId="2" type="noConversion"/>
  </si>
  <si>
    <t>雒怡寧</t>
    <phoneticPr fontId="2" type="noConversion"/>
  </si>
  <si>
    <t>吳瑞芬</t>
  </si>
  <si>
    <t>邱慧珠</t>
  </si>
  <si>
    <t>葉國威</t>
    <phoneticPr fontId="2" type="noConversion"/>
  </si>
  <si>
    <t>489-5599</t>
    <phoneticPr fontId="2" type="noConversion"/>
  </si>
  <si>
    <t>479-8594</t>
    <phoneticPr fontId="2" type="noConversion"/>
  </si>
  <si>
    <t>校長：１員
進修部約僱：2員
教官：5員
學務創新人力：2員</t>
    <phoneticPr fontId="2" type="noConversion"/>
  </si>
  <si>
    <t>莊敬國小</t>
    <phoneticPr fontId="2" type="noConversion"/>
  </si>
  <si>
    <t>491-3700</t>
    <phoneticPr fontId="2" type="noConversion"/>
  </si>
  <si>
    <t>491-3748</t>
    <phoneticPr fontId="2" type="noConversion"/>
  </si>
  <si>
    <t>9032-04000</t>
    <phoneticPr fontId="2" type="noConversion"/>
  </si>
  <si>
    <t>馮立縈</t>
    <phoneticPr fontId="2" type="noConversion"/>
  </si>
  <si>
    <t>鄭秀儀</t>
    <phoneticPr fontId="2" type="noConversion"/>
  </si>
  <si>
    <t>郭惠敏</t>
    <phoneticPr fontId="2" type="noConversion"/>
  </si>
  <si>
    <t>吳佳穎</t>
    <phoneticPr fontId="2" type="noConversion"/>
  </si>
  <si>
    <t>葉青惠</t>
    <phoneticPr fontId="2" type="noConversion"/>
  </si>
  <si>
    <t>朱瑞婷</t>
    <phoneticPr fontId="2" type="noConversion"/>
  </si>
  <si>
    <t>柯秀蓉</t>
    <phoneticPr fontId="2" type="noConversion"/>
  </si>
  <si>
    <t>夏艾黎</t>
    <phoneticPr fontId="2" type="noConversion"/>
  </si>
  <si>
    <t>#162</t>
    <phoneticPr fontId="2" type="noConversion"/>
  </si>
  <si>
    <t>434-0192</t>
    <phoneticPr fontId="2" type="noConversion"/>
  </si>
  <si>
    <t>461-6653</t>
    <phoneticPr fontId="2" type="noConversion"/>
  </si>
  <si>
    <t>羅明訓</t>
    <phoneticPr fontId="2" type="noConversion"/>
  </si>
  <si>
    <t>434-0192#110</t>
    <phoneticPr fontId="2" type="noConversion"/>
  </si>
  <si>
    <t>黃玉華</t>
    <phoneticPr fontId="2" type="noConversion"/>
  </si>
  <si>
    <t>434-0192#210</t>
    <phoneticPr fontId="2" type="noConversion"/>
  </si>
  <si>
    <t>434-0192#610</t>
    <phoneticPr fontId="2" type="noConversion"/>
  </si>
  <si>
    <t>江玉群</t>
    <phoneticPr fontId="2" type="noConversion"/>
  </si>
  <si>
    <t>黃亮鈞</t>
    <phoneticPr fontId="2" type="noConversion"/>
  </si>
  <si>
    <t>匡崇德</t>
    <phoneticPr fontId="2" type="noConversion"/>
  </si>
  <si>
    <t>宋瓊珠</t>
    <phoneticPr fontId="2" type="noConversion"/>
  </si>
  <si>
    <t>徐福暄</t>
    <phoneticPr fontId="2" type="noConversion"/>
  </si>
  <si>
    <t>#910</t>
    <phoneticPr fontId="2" type="noConversion"/>
  </si>
  <si>
    <t>教保員：１員
廚工：１員</t>
    <phoneticPr fontId="2" type="noConversion"/>
  </si>
  <si>
    <t>316-2972</t>
    <phoneticPr fontId="2" type="noConversion"/>
  </si>
  <si>
    <t>358-5391</t>
    <phoneticPr fontId="2" type="noConversion"/>
  </si>
  <si>
    <t>0708-903900</t>
    <phoneticPr fontId="2" type="noConversion"/>
  </si>
  <si>
    <t>林錦杏</t>
    <phoneticPr fontId="2" type="noConversion"/>
  </si>
  <si>
    <t>316-2972</t>
  </si>
  <si>
    <t>劉慧敏</t>
    <phoneticPr fontId="2" type="noConversion"/>
  </si>
  <si>
    <t>#215</t>
    <phoneticPr fontId="2" type="noConversion"/>
  </si>
  <si>
    <t>林碧榆</t>
    <phoneticPr fontId="2" type="noConversion"/>
  </si>
  <si>
    <t>#315</t>
    <phoneticPr fontId="2" type="noConversion"/>
  </si>
  <si>
    <t>蔡宛純</t>
    <phoneticPr fontId="2" type="noConversion"/>
  </si>
  <si>
    <t>#515</t>
    <phoneticPr fontId="2" type="noConversion"/>
  </si>
  <si>
    <t>何嘉惠</t>
    <phoneticPr fontId="2" type="noConversion"/>
  </si>
  <si>
    <t>#615</t>
    <phoneticPr fontId="2" type="noConversion"/>
  </si>
  <si>
    <t>許慧萱</t>
    <phoneticPr fontId="2" type="noConversion"/>
  </si>
  <si>
    <t>林伯泉</t>
    <phoneticPr fontId="2" type="noConversion"/>
  </si>
  <si>
    <t>資優班：</t>
    <phoneticPr fontId="2" type="noConversion"/>
  </si>
  <si>
    <t>325002桃園市龍潭區聖亭路八德段451巷140號</t>
    <phoneticPr fontId="2" type="noConversion"/>
  </si>
  <si>
    <t>71.08.01</t>
    <phoneticPr fontId="2" type="noConversion"/>
  </si>
  <si>
    <t>479-2524</t>
    <phoneticPr fontId="2" type="noConversion"/>
  </si>
  <si>
    <t>470-8473</t>
    <phoneticPr fontId="2" type="noConversion"/>
  </si>
  <si>
    <t>9032-23000</t>
    <phoneticPr fontId="2" type="noConversion"/>
  </si>
  <si>
    <t>羅玫玲</t>
    <phoneticPr fontId="2" type="noConversion"/>
  </si>
  <si>
    <t>479-2524</t>
  </si>
  <si>
    <t>#110</t>
    <phoneticPr fontId="2" type="noConversion"/>
  </si>
  <si>
    <t>卓慶彬</t>
    <phoneticPr fontId="2" type="noConversion"/>
  </si>
  <si>
    <t>#210</t>
    <phoneticPr fontId="2" type="noConversion"/>
  </si>
  <si>
    <t>總機</t>
    <phoneticPr fontId="2" type="noConversion"/>
  </si>
  <si>
    <t>#分機</t>
    <phoneticPr fontId="2" type="noConversion"/>
  </si>
  <si>
    <t>劉詩鵬</t>
    <phoneticPr fontId="2" type="noConversion"/>
  </si>
  <si>
    <t>#510</t>
    <phoneticPr fontId="2" type="noConversion"/>
  </si>
  <si>
    <t>#610</t>
    <phoneticPr fontId="2" type="noConversion"/>
  </si>
  <si>
    <t>張志成</t>
    <phoneticPr fontId="2" type="noConversion"/>
  </si>
  <si>
    <t>#710</t>
    <phoneticPr fontId="2" type="noConversion"/>
  </si>
  <si>
    <t>許庭芸</t>
    <phoneticPr fontId="2" type="noConversion"/>
  </si>
  <si>
    <t>#810</t>
    <phoneticPr fontId="2" type="noConversion"/>
  </si>
  <si>
    <t>黃淑卿</t>
    <phoneticPr fontId="2" type="noConversion"/>
  </si>
  <si>
    <t>#120</t>
    <phoneticPr fontId="2" type="noConversion"/>
  </si>
  <si>
    <t>約僱助理:1員
合理化員額:1員
附幼教保員:1員
附幼廚工:1員</t>
  </si>
  <si>
    <t>70.08.01</t>
    <phoneticPr fontId="2" type="noConversion"/>
  </si>
  <si>
    <t>362-2017</t>
    <phoneticPr fontId="2" type="noConversion"/>
  </si>
  <si>
    <t>364-4515</t>
    <phoneticPr fontId="2" type="noConversion"/>
  </si>
  <si>
    <t>9031-01000</t>
    <phoneticPr fontId="2" type="noConversion"/>
  </si>
  <si>
    <t>謝繼仁</t>
    <phoneticPr fontId="2" type="noConversion"/>
  </si>
  <si>
    <t>林建良</t>
    <phoneticPr fontId="2" type="noConversion"/>
  </si>
  <si>
    <t>蘇容示</t>
    <phoneticPr fontId="2" type="noConversion"/>
  </si>
  <si>
    <t>#310</t>
    <phoneticPr fontId="2" type="noConversion"/>
  </si>
  <si>
    <t>黃明豐</t>
    <phoneticPr fontId="2" type="noConversion"/>
  </si>
  <si>
    <t>賴信良</t>
    <phoneticPr fontId="2" type="noConversion"/>
  </si>
  <si>
    <t>呂瑞瑾</t>
    <phoneticPr fontId="2" type="noConversion"/>
  </si>
  <si>
    <t>范盛庚</t>
    <phoneticPr fontId="2" type="noConversion"/>
  </si>
  <si>
    <t>專任運動教練：1員
專業輔導人員：1員
警衛：3員</t>
    <phoneticPr fontId="2" type="noConversion"/>
  </si>
  <si>
    <t>334022桃園市八德區自強街60號</t>
    <phoneticPr fontId="2" type="noConversion"/>
  </si>
  <si>
    <t>330023桃園市桃園區大有路215號</t>
    <phoneticPr fontId="2" type="noConversion"/>
  </si>
  <si>
    <t>92.08.01</t>
    <phoneticPr fontId="2" type="noConversion"/>
  </si>
  <si>
    <t>261-3297</t>
    <phoneticPr fontId="2" type="noConversion"/>
  </si>
  <si>
    <t>262-3298</t>
    <phoneticPr fontId="2" type="noConversion"/>
  </si>
  <si>
    <t>9030-09000</t>
    <phoneticPr fontId="2" type="noConversion"/>
  </si>
  <si>
    <t>林挺世</t>
    <phoneticPr fontId="2" type="noConversion"/>
  </si>
  <si>
    <t>261-3297</t>
  </si>
  <si>
    <t>陳欣怡</t>
    <phoneticPr fontId="2" type="noConversion"/>
  </si>
  <si>
    <t xml:space="preserve">教師數含專輔教師3員
</t>
    <phoneticPr fontId="2" type="noConversion"/>
  </si>
  <si>
    <t>109.08.01</t>
    <phoneticPr fontId="2" type="noConversion"/>
  </si>
  <si>
    <t>287-1741</t>
    <phoneticPr fontId="2" type="noConversion"/>
  </si>
  <si>
    <t>287-1667</t>
    <phoneticPr fontId="2" type="noConversion"/>
  </si>
  <si>
    <t>游文志</t>
    <phoneticPr fontId="2" type="noConversion"/>
  </si>
  <si>
    <t>黃士峯</t>
    <phoneticPr fontId="2" type="noConversion"/>
  </si>
  <si>
    <t>葉淑芬</t>
    <phoneticPr fontId="2" type="noConversion"/>
  </si>
  <si>
    <t>287-1886</t>
  </si>
  <si>
    <t>330018桃園市桃園區大業路一段135號</t>
    <phoneticPr fontId="2" type="noConversion"/>
  </si>
  <si>
    <t>88.08.01</t>
    <phoneticPr fontId="2" type="noConversion"/>
  </si>
  <si>
    <t>333-7771</t>
    <phoneticPr fontId="2" type="noConversion"/>
  </si>
  <si>
    <t>336-3747</t>
    <phoneticPr fontId="2" type="noConversion"/>
  </si>
  <si>
    <t>9030-12000</t>
    <phoneticPr fontId="2" type="noConversion"/>
  </si>
  <si>
    <t>陳裕豐</t>
    <phoneticPr fontId="2" type="noConversion"/>
  </si>
  <si>
    <t>李奇在</t>
    <phoneticPr fontId="2" type="noConversion"/>
  </si>
  <si>
    <t>邱雲奕</t>
    <phoneticPr fontId="2" type="noConversion"/>
  </si>
  <si>
    <t>曹弘源</t>
    <phoneticPr fontId="2" type="noConversion"/>
  </si>
  <si>
    <t>陳玉玫</t>
    <phoneticPr fontId="2" type="noConversion"/>
  </si>
  <si>
    <t>簡安琪</t>
    <phoneticPr fontId="2" type="noConversion"/>
  </si>
  <si>
    <t>吳靜琦</t>
    <phoneticPr fontId="2" type="noConversion"/>
  </si>
  <si>
    <t>320007桃園市中壢區元化路二段62號</t>
    <phoneticPr fontId="2" type="noConversion"/>
  </si>
  <si>
    <t>83.08.01</t>
    <phoneticPr fontId="2" type="noConversion"/>
  </si>
  <si>
    <t>425-8158</t>
    <phoneticPr fontId="2" type="noConversion"/>
  </si>
  <si>
    <t>425-8151</t>
    <phoneticPr fontId="2" type="noConversion"/>
  </si>
  <si>
    <t>9031-05000</t>
    <phoneticPr fontId="2" type="noConversion"/>
  </si>
  <si>
    <t>林芷婕</t>
    <phoneticPr fontId="2" type="noConversion"/>
  </si>
  <si>
    <t>徐燕羚</t>
    <phoneticPr fontId="2" type="noConversion"/>
  </si>
  <si>
    <t>謝鶯鶯</t>
    <phoneticPr fontId="2" type="noConversion"/>
  </si>
  <si>
    <t>方伯晃</t>
    <phoneticPr fontId="2" type="noConversion"/>
  </si>
  <si>
    <t>李玉婷</t>
    <phoneticPr fontId="2" type="noConversion"/>
  </si>
  <si>
    <t>張瓊茵</t>
    <phoneticPr fontId="2" type="noConversion"/>
  </si>
  <si>
    <t>黃彩珠</t>
    <phoneticPr fontId="2" type="noConversion"/>
  </si>
  <si>
    <t>蔡穎精</t>
    <phoneticPr fontId="2" type="noConversion"/>
  </si>
  <si>
    <t>吳雅芬</t>
    <phoneticPr fontId="2" type="noConversion"/>
  </si>
  <si>
    <t>323-2917</t>
    <phoneticPr fontId="2" type="noConversion"/>
  </si>
  <si>
    <t>黃子彥</t>
    <phoneticPr fontId="2" type="noConversion"/>
  </si>
  <si>
    <t>林偉民</t>
    <phoneticPr fontId="2" type="noConversion"/>
  </si>
  <si>
    <t>郭美華</t>
    <phoneticPr fontId="2" type="noConversion"/>
  </si>
  <si>
    <t>黃美政</t>
    <phoneticPr fontId="2" type="noConversion"/>
  </si>
  <si>
    <t>游文隆</t>
    <phoneticPr fontId="2" type="noConversion"/>
  </si>
  <si>
    <t xml:space="preserve">補校主任
徐于舜
323-2917#910
運動教練：1員                                                                                      聘用專任輔導人員：1員
</t>
    <phoneticPr fontId="2" type="noConversion"/>
  </si>
  <si>
    <t>46.08.31</t>
    <phoneticPr fontId="2" type="noConversion"/>
  </si>
  <si>
    <t>252-2425
332-2772</t>
    <phoneticPr fontId="2" type="noConversion"/>
  </si>
  <si>
    <t>332-2772</t>
  </si>
  <si>
    <t>李盈靜</t>
    <phoneticPr fontId="2" type="noConversion"/>
  </si>
  <si>
    <t>332-2772</t>
    <phoneticPr fontId="2" type="noConversion"/>
  </si>
  <si>
    <t>羅筠慧</t>
    <phoneticPr fontId="2" type="noConversion"/>
  </si>
  <si>
    <t>許財得</t>
    <phoneticPr fontId="2" type="noConversion"/>
  </si>
  <si>
    <t>邱淑華</t>
    <phoneticPr fontId="2" type="noConversion"/>
  </si>
  <si>
    <t>張翠雲</t>
    <phoneticPr fontId="2" type="noConversion"/>
  </si>
  <si>
    <t>黃淑萍</t>
    <phoneticPr fontId="2" type="noConversion"/>
  </si>
  <si>
    <t>#801</t>
    <phoneticPr fontId="2" type="noConversion"/>
  </si>
  <si>
    <t>49.08.01</t>
    <phoneticPr fontId="2" type="noConversion"/>
  </si>
  <si>
    <t>486-2415</t>
    <phoneticPr fontId="2" type="noConversion"/>
  </si>
  <si>
    <t>486-3067</t>
    <phoneticPr fontId="2" type="noConversion"/>
  </si>
  <si>
    <t>9032-35000</t>
    <phoneticPr fontId="2" type="noConversion"/>
  </si>
  <si>
    <t>陳耀庭</t>
    <phoneticPr fontId="2" type="noConversion"/>
  </si>
  <si>
    <t>鄭亦修</t>
    <phoneticPr fontId="2" type="noConversion"/>
  </si>
  <si>
    <t>486-2415</t>
  </si>
  <si>
    <t>楊佳惠</t>
    <phoneticPr fontId="2" type="noConversion"/>
  </si>
  <si>
    <t>#22</t>
    <phoneticPr fontId="2" type="noConversion"/>
  </si>
  <si>
    <t>林芳儀</t>
    <phoneticPr fontId="2" type="noConversion"/>
  </si>
  <si>
    <t>徐文松</t>
    <phoneticPr fontId="2" type="noConversion"/>
  </si>
  <si>
    <t>#23</t>
    <phoneticPr fontId="2" type="noConversion"/>
  </si>
  <si>
    <t>482-0506</t>
    <phoneticPr fontId="2" type="noConversion"/>
  </si>
  <si>
    <t>482-5508</t>
    <phoneticPr fontId="2" type="noConversion"/>
  </si>
  <si>
    <t>張佩瑜</t>
    <phoneticPr fontId="2" type="noConversion"/>
  </si>
  <si>
    <t>晏其方</t>
    <phoneticPr fontId="2" type="noConversion"/>
  </si>
  <si>
    <t>林佑崇</t>
    <phoneticPr fontId="2" type="noConversion"/>
  </si>
  <si>
    <t>藍志帆</t>
    <phoneticPr fontId="2" type="noConversion"/>
  </si>
  <si>
    <t>江真如  代理</t>
    <phoneticPr fontId="2" type="noConversion"/>
  </si>
  <si>
    <t>陳思蘭  代理</t>
    <phoneticPr fontId="2" type="noConversion"/>
  </si>
  <si>
    <t>范姜方宜</t>
    <phoneticPr fontId="2" type="noConversion"/>
  </si>
  <si>
    <t>86.08.01</t>
    <phoneticPr fontId="2" type="noConversion"/>
  </si>
  <si>
    <t>380-1197</t>
    <phoneticPr fontId="2" type="noConversion"/>
  </si>
  <si>
    <t>390-8403</t>
    <phoneticPr fontId="2" type="noConversion"/>
  </si>
  <si>
    <t>9031-22000</t>
    <phoneticPr fontId="2" type="noConversion"/>
  </si>
  <si>
    <t>傅如瑛</t>
    <phoneticPr fontId="2" type="noConversion"/>
  </si>
  <si>
    <t>邵如珊</t>
    <phoneticPr fontId="2" type="noConversion"/>
  </si>
  <si>
    <t>380-1197</t>
  </si>
  <si>
    <t>鍾承均</t>
    <phoneticPr fontId="2" type="noConversion"/>
  </si>
  <si>
    <t>田玉榮</t>
    <phoneticPr fontId="2" type="noConversion"/>
  </si>
  <si>
    <t>江世揚(代理)</t>
    <phoneticPr fontId="2" type="noConversion"/>
  </si>
  <si>
    <t>呂春香</t>
    <phoneticPr fontId="2" type="noConversion"/>
  </si>
  <si>
    <t>333604桃園市龜山區長庚醫護新村425號</t>
    <phoneticPr fontId="2" type="noConversion"/>
  </si>
  <si>
    <t>91.08.01</t>
    <phoneticPr fontId="2" type="noConversion"/>
  </si>
  <si>
    <t>318-2643</t>
    <phoneticPr fontId="2" type="noConversion"/>
  </si>
  <si>
    <t>397-4140</t>
    <phoneticPr fontId="2" type="noConversion"/>
  </si>
  <si>
    <t>9030-85000</t>
    <phoneticPr fontId="2" type="noConversion"/>
  </si>
  <si>
    <t>謝明杰</t>
    <phoneticPr fontId="2" type="noConversion"/>
  </si>
  <si>
    <t>陳禾溱</t>
    <phoneticPr fontId="2" type="noConversion"/>
  </si>
  <si>
    <t>郭乃瑋</t>
    <phoneticPr fontId="2" type="noConversion"/>
  </si>
  <si>
    <t>陳嘉雄</t>
    <phoneticPr fontId="2" type="noConversion"/>
  </si>
  <si>
    <t>王啟業</t>
    <phoneticPr fontId="2" type="noConversion"/>
  </si>
  <si>
    <t>張淑娟</t>
    <phoneticPr fontId="2" type="noConversion"/>
  </si>
  <si>
    <t>333001桃園市龜山區樂安街71號</t>
    <phoneticPr fontId="2" type="noConversion"/>
  </si>
  <si>
    <t>58.11.01</t>
    <phoneticPr fontId="2" type="noConversion"/>
  </si>
  <si>
    <t>272-3092                                                                                                 328-1002</t>
    <phoneticPr fontId="2" type="noConversion"/>
  </si>
  <si>
    <t>328-6965</t>
    <phoneticPr fontId="2" type="noConversion"/>
  </si>
  <si>
    <t>9030-92000</t>
    <phoneticPr fontId="2" type="noConversion"/>
  </si>
  <si>
    <t>簡妙娟</t>
    <phoneticPr fontId="2" type="noConversion"/>
  </si>
  <si>
    <t>328-1002</t>
    <phoneticPr fontId="2" type="noConversion"/>
  </si>
  <si>
    <t>陳維士</t>
    <phoneticPr fontId="2" type="noConversion"/>
  </si>
  <si>
    <t>巫佳穎</t>
    <phoneticPr fontId="2" type="noConversion"/>
  </si>
  <si>
    <t>蘇盈彰</t>
    <phoneticPr fontId="2" type="noConversion"/>
  </si>
  <si>
    <t>陳榆心</t>
    <phoneticPr fontId="2" type="noConversion"/>
  </si>
  <si>
    <t>葉育甄</t>
    <phoneticPr fontId="2" type="noConversion"/>
  </si>
  <si>
    <t>邱慈英</t>
    <phoneticPr fontId="2" type="noConversion"/>
  </si>
  <si>
    <t>#135</t>
    <phoneticPr fontId="2" type="noConversion"/>
  </si>
  <si>
    <t>457-5200</t>
    <phoneticPr fontId="2" type="noConversion"/>
  </si>
  <si>
    <t>428-4061</t>
    <phoneticPr fontId="2" type="noConversion"/>
  </si>
  <si>
    <t>9031-89000</t>
    <phoneticPr fontId="2" type="noConversion"/>
  </si>
  <si>
    <t>傅美琴</t>
    <phoneticPr fontId="2" type="noConversion"/>
  </si>
  <si>
    <t>吳聲欣</t>
    <phoneticPr fontId="2" type="noConversion"/>
  </si>
  <si>
    <t>姜禮強</t>
    <phoneticPr fontId="2" type="noConversion"/>
  </si>
  <si>
    <t>呂建達</t>
    <phoneticPr fontId="2" type="noConversion"/>
  </si>
  <si>
    <t>蕭雅慧</t>
    <phoneticPr fontId="2" type="noConversion"/>
  </si>
  <si>
    <t>楊儒穎</t>
    <phoneticPr fontId="2" type="noConversion"/>
  </si>
  <si>
    <t>林秋秧</t>
    <phoneticPr fontId="2" type="noConversion"/>
  </si>
  <si>
    <t>呂本源</t>
    <phoneticPr fontId="2" type="noConversion"/>
  </si>
  <si>
    <t>#200</t>
    <phoneticPr fontId="2" type="noConversion"/>
  </si>
  <si>
    <t>陳昭宏</t>
    <phoneticPr fontId="2" type="noConversion"/>
  </si>
  <si>
    <t>#220</t>
    <phoneticPr fontId="2" type="noConversion"/>
  </si>
  <si>
    <t>謝雅芳</t>
    <phoneticPr fontId="2" type="noConversion"/>
  </si>
  <si>
    <t>#250</t>
    <phoneticPr fontId="2" type="noConversion"/>
  </si>
  <si>
    <t>廖美鈴</t>
    <phoneticPr fontId="2" type="noConversion"/>
  </si>
  <si>
    <t>#260</t>
    <phoneticPr fontId="2" type="noConversion"/>
  </si>
  <si>
    <t>477-1196</t>
    <phoneticPr fontId="2" type="noConversion"/>
  </si>
  <si>
    <t>320016桃園市中壢區
青埔路二段122號</t>
    <phoneticPr fontId="2" type="noConversion"/>
  </si>
  <si>
    <t>39.09.01</t>
    <phoneticPr fontId="2" type="noConversion"/>
  </si>
  <si>
    <t>453-1626</t>
    <phoneticPr fontId="2" type="noConversion"/>
  </si>
  <si>
    <t>453-1441</t>
    <phoneticPr fontId="2" type="noConversion"/>
  </si>
  <si>
    <t>9031-80000</t>
    <phoneticPr fontId="2" type="noConversion"/>
  </si>
  <si>
    <t>許清勇</t>
    <phoneticPr fontId="2" type="noConversion"/>
  </si>
  <si>
    <t>鍾政淦</t>
    <phoneticPr fontId="2" type="noConversion"/>
  </si>
  <si>
    <t>葉靜宜</t>
    <phoneticPr fontId="2" type="noConversion"/>
  </si>
  <si>
    <t>詹德木</t>
    <phoneticPr fontId="2" type="noConversion"/>
  </si>
  <si>
    <t>曾花妹</t>
    <phoneticPr fontId="2" type="noConversion"/>
  </si>
  <si>
    <t>吳珮瑩</t>
    <phoneticPr fontId="2" type="noConversion"/>
  </si>
  <si>
    <t>林桓民</t>
    <phoneticPr fontId="2" type="noConversion"/>
  </si>
  <si>
    <t>教育部增置國小合理教師員額:4員
增置餘額代理教師:1員
約用運動教練:1員
聘用營養師:1員</t>
    <phoneticPr fontId="2" type="noConversion"/>
  </si>
  <si>
    <t>262-8955</t>
    <phoneticPr fontId="2" type="noConversion"/>
  </si>
  <si>
    <t>262-8959</t>
    <phoneticPr fontId="2" type="noConversion"/>
  </si>
  <si>
    <t>9030-30000</t>
    <phoneticPr fontId="2" type="noConversion"/>
  </si>
  <si>
    <t>吳清明</t>
    <phoneticPr fontId="2" type="noConversion"/>
  </si>
  <si>
    <t>曾毓芬</t>
    <phoneticPr fontId="2" type="noConversion"/>
  </si>
  <si>
    <t>蕭娟娟</t>
    <phoneticPr fontId="2" type="noConversion"/>
  </si>
  <si>
    <t>吳霈宸</t>
    <phoneticPr fontId="2" type="noConversion"/>
  </si>
  <si>
    <t>郭功檮</t>
    <phoneticPr fontId="2" type="noConversion"/>
  </si>
  <si>
    <t>徐藍瑩</t>
    <phoneticPr fontId="2" type="noConversion"/>
  </si>
  <si>
    <t>補校主任
楊井薇     
262-8955#222</t>
    <phoneticPr fontId="2" type="noConversion"/>
  </si>
  <si>
    <t>333326桃園市龜山區萬壽路一段300號</t>
    <phoneticPr fontId="2" type="noConversion"/>
  </si>
  <si>
    <t>58.11.22</t>
    <phoneticPr fontId="2" type="noConversion"/>
  </si>
  <si>
    <t>(02)8209-3211</t>
    <phoneticPr fontId="2" type="noConversion"/>
  </si>
  <si>
    <t>(02)8209-4650</t>
    <phoneticPr fontId="2" type="noConversion"/>
  </si>
  <si>
    <t>葛自祥</t>
    <phoneticPr fontId="2" type="noConversion"/>
  </si>
  <si>
    <t>(02)8209-3211#2001</t>
    <phoneticPr fontId="2" type="noConversion"/>
  </si>
  <si>
    <t>林如貞</t>
    <phoneticPr fontId="2" type="noConversion"/>
  </si>
  <si>
    <t>(02)8209-3211#2002</t>
    <phoneticPr fontId="2" type="noConversion"/>
  </si>
  <si>
    <t>楊安渡</t>
    <phoneticPr fontId="2" type="noConversion"/>
  </si>
  <si>
    <t>(02)8209-3211#3000</t>
    <phoneticPr fontId="2" type="noConversion"/>
  </si>
  <si>
    <t>王延年</t>
    <phoneticPr fontId="2" type="noConversion"/>
  </si>
  <si>
    <t>(02)8209-3211#3300</t>
    <phoneticPr fontId="2" type="noConversion"/>
  </si>
  <si>
    <t>鄭進山</t>
    <phoneticPr fontId="2" type="noConversion"/>
  </si>
  <si>
    <t>(02)8209-3211#3600</t>
    <phoneticPr fontId="2" type="noConversion"/>
  </si>
  <si>
    <t>張博綸</t>
    <phoneticPr fontId="2" type="noConversion"/>
  </si>
  <si>
    <t>(02)8209-3211#3900</t>
    <phoneticPr fontId="2" type="noConversion"/>
  </si>
  <si>
    <t>嵇珮珍</t>
    <phoneticPr fontId="2" type="noConversion"/>
  </si>
  <si>
    <t>(02)8209-3211#2100</t>
    <phoneticPr fontId="2" type="noConversion"/>
  </si>
  <si>
    <t>沈秋蓮</t>
    <phoneticPr fontId="2" type="noConversion"/>
  </si>
  <si>
    <t>(02)8209-3211#2200</t>
    <phoneticPr fontId="2" type="noConversion"/>
  </si>
  <si>
    <t>民國29年</t>
  </si>
  <si>
    <t>493-2181</t>
  </si>
  <si>
    <t>495-3836</t>
  </si>
  <si>
    <t>李世峰</t>
    <phoneticPr fontId="2" type="noConversion"/>
  </si>
  <si>
    <t>#11</t>
    <phoneticPr fontId="2" type="noConversion"/>
  </si>
  <si>
    <t>劉倩伶</t>
    <phoneticPr fontId="2" type="noConversion"/>
  </si>
  <si>
    <t>#12</t>
    <phoneticPr fontId="2" type="noConversion"/>
  </si>
  <si>
    <t>林哲猷</t>
    <phoneticPr fontId="2" type="noConversion"/>
  </si>
  <si>
    <t>#22</t>
    <phoneticPr fontId="2" type="noConversion"/>
  </si>
  <si>
    <t>郭素貞</t>
    <phoneticPr fontId="2" type="noConversion"/>
  </si>
  <si>
    <t>#32</t>
    <phoneticPr fontId="2" type="noConversion"/>
  </si>
  <si>
    <t>陳棟樑</t>
    <phoneticPr fontId="2" type="noConversion"/>
  </si>
  <si>
    <t>#42</t>
    <phoneticPr fontId="2" type="noConversion"/>
  </si>
  <si>
    <t>楊雅雯</t>
    <phoneticPr fontId="2" type="noConversion"/>
  </si>
  <si>
    <t>#52</t>
    <phoneticPr fontId="2" type="noConversion"/>
  </si>
  <si>
    <t>林鳳娥</t>
    <phoneticPr fontId="2" type="noConversion"/>
  </si>
  <si>
    <t>#54</t>
    <phoneticPr fontId="2" type="noConversion"/>
  </si>
  <si>
    <t>袁玉珠</t>
    <phoneticPr fontId="2" type="noConversion"/>
  </si>
  <si>
    <t>#56</t>
    <phoneticPr fontId="2" type="noConversion"/>
  </si>
  <si>
    <t>曾詩頻</t>
    <phoneticPr fontId="2" type="noConversion"/>
  </si>
  <si>
    <t>#62</t>
    <phoneticPr fontId="2" type="noConversion"/>
  </si>
  <si>
    <t>324-3852</t>
  </si>
  <si>
    <t>324-5484</t>
  </si>
  <si>
    <t>9030-66200</t>
  </si>
  <si>
    <t>林來利</t>
  </si>
  <si>
    <t>涂志榮</t>
    <phoneticPr fontId="2" type="noConversion"/>
  </si>
  <si>
    <t>張家偉</t>
    <phoneticPr fontId="2" type="noConversion"/>
  </si>
  <si>
    <t>吳佳蓉</t>
  </si>
  <si>
    <t>338006桃園市蘆竹區富國路二段850號</t>
    <phoneticPr fontId="2" type="noConversion"/>
  </si>
  <si>
    <t>35.08.01</t>
    <phoneticPr fontId="2" type="noConversion"/>
  </si>
  <si>
    <t>322-1731</t>
  </si>
  <si>
    <t>352-0432</t>
  </si>
  <si>
    <t>9030-71000</t>
  </si>
  <si>
    <t>陳梅蓉</t>
  </si>
  <si>
    <t>許詩怡</t>
    <phoneticPr fontId="2" type="noConversion"/>
  </si>
  <si>
    <t>何瑞瑩</t>
  </si>
  <si>
    <t>#313</t>
    <phoneticPr fontId="2" type="noConversion"/>
  </si>
  <si>
    <t>74.04.06</t>
    <phoneticPr fontId="2" type="noConversion"/>
  </si>
  <si>
    <t>463-8800</t>
    <phoneticPr fontId="2" type="noConversion"/>
  </si>
  <si>
    <t>463-8900</t>
    <phoneticPr fontId="2" type="noConversion"/>
  </si>
  <si>
    <t>吳志揚</t>
    <phoneticPr fontId="2" type="noConversion"/>
  </si>
  <si>
    <t>#2203</t>
    <phoneticPr fontId="2" type="noConversion"/>
  </si>
  <si>
    <t>鄭元杰</t>
    <phoneticPr fontId="2" type="noConversion"/>
  </si>
  <si>
    <t>#2206</t>
    <phoneticPr fontId="2" type="noConversion"/>
  </si>
  <si>
    <t>曾芳美</t>
    <phoneticPr fontId="2" type="noConversion"/>
  </si>
  <si>
    <t>#2250</t>
    <phoneticPr fontId="2" type="noConversion"/>
  </si>
  <si>
    <t>王佳煌</t>
    <phoneticPr fontId="2" type="noConversion"/>
  </si>
  <si>
    <t>#2230</t>
    <phoneticPr fontId="2" type="noConversion"/>
  </si>
  <si>
    <t>李仲溪</t>
    <phoneticPr fontId="2" type="noConversion"/>
  </si>
  <si>
    <t>#7313</t>
    <phoneticPr fontId="2" type="noConversion"/>
  </si>
  <si>
    <t>馮明德</t>
    <phoneticPr fontId="2" type="noConversion"/>
  </si>
  <si>
    <t>#2480</t>
    <phoneticPr fontId="2" type="noConversion"/>
  </si>
  <si>
    <t>鐘國濱</t>
    <phoneticPr fontId="2" type="noConversion"/>
  </si>
  <si>
    <t>#2220</t>
    <phoneticPr fontId="2" type="noConversion"/>
  </si>
  <si>
    <t>謝美玉</t>
    <phoneticPr fontId="2" type="noConversion"/>
  </si>
  <si>
    <t>#2228</t>
    <phoneticPr fontId="2" type="noConversion"/>
  </si>
  <si>
    <t>41.02.01</t>
    <phoneticPr fontId="2" type="noConversion"/>
  </si>
  <si>
    <t>382-5294</t>
    <phoneticPr fontId="2" type="noConversion"/>
  </si>
  <si>
    <t>382-5779</t>
    <phoneticPr fontId="2" type="noConversion"/>
  </si>
  <si>
    <t>9031-26000</t>
    <phoneticPr fontId="2" type="noConversion"/>
  </si>
  <si>
    <t>利百芳</t>
    <phoneticPr fontId="2" type="noConversion"/>
  </si>
  <si>
    <t>林淑娟</t>
    <phoneticPr fontId="2" type="noConversion"/>
  </si>
  <si>
    <t>#21</t>
    <phoneticPr fontId="2" type="noConversion"/>
  </si>
  <si>
    <t>申文忠</t>
    <phoneticPr fontId="2" type="noConversion"/>
  </si>
  <si>
    <t>#51</t>
    <phoneticPr fontId="2" type="noConversion"/>
  </si>
  <si>
    <t>陳秀毓</t>
    <phoneticPr fontId="2" type="noConversion"/>
  </si>
  <si>
    <t>#61</t>
    <phoneticPr fontId="2" type="noConversion"/>
  </si>
  <si>
    <t>廖美雲</t>
    <phoneticPr fontId="2" type="noConversion"/>
  </si>
  <si>
    <t>#71</t>
    <phoneticPr fontId="2" type="noConversion"/>
  </si>
  <si>
    <t>林秀芬</t>
    <phoneticPr fontId="2" type="noConversion"/>
  </si>
  <si>
    <t>賴韻棻</t>
    <phoneticPr fontId="2" type="noConversion"/>
  </si>
  <si>
    <t>#81</t>
    <phoneticPr fontId="2" type="noConversion"/>
  </si>
  <si>
    <t>363-1615</t>
  </si>
  <si>
    <t>362-7402</t>
  </si>
  <si>
    <t>林璧琴</t>
  </si>
  <si>
    <t>邱美怡</t>
  </si>
  <si>
    <t>蔡佩樺</t>
  </si>
  <si>
    <t>334023桃園市八德區興豐路2212號</t>
  </si>
  <si>
    <t>363-1615#10</t>
  </si>
  <si>
    <t>363-1615#16</t>
  </si>
  <si>
    <t>363-1615#30</t>
  </si>
  <si>
    <t>334011桃園市八德區建國路1199號</t>
    <phoneticPr fontId="2" type="noConversion"/>
  </si>
  <si>
    <t>363-2316</t>
    <phoneticPr fontId="2" type="noConversion"/>
  </si>
  <si>
    <t>阮佩瑄</t>
    <phoneticPr fontId="2" type="noConversion"/>
  </si>
  <si>
    <t>363-1627</t>
    <phoneticPr fontId="2" type="noConversion"/>
  </si>
  <si>
    <t>張純毓</t>
    <phoneticPr fontId="2" type="noConversion"/>
  </si>
  <si>
    <t>334701桃園市八德區陸光街50巷24號</t>
    <phoneticPr fontId="2" type="noConversion"/>
  </si>
  <si>
    <t>374-0713</t>
    <phoneticPr fontId="2" type="noConversion"/>
  </si>
  <si>
    <t>李美慧</t>
    <phoneticPr fontId="2" type="noConversion"/>
  </si>
  <si>
    <t>325003桃園市龍潭區龍新路三和段1356號</t>
    <phoneticPr fontId="2" type="noConversion"/>
  </si>
  <si>
    <t>35.09.01</t>
    <phoneticPr fontId="2" type="noConversion"/>
  </si>
  <si>
    <t>479-2154</t>
    <phoneticPr fontId="2" type="noConversion"/>
  </si>
  <si>
    <t>499-3436</t>
    <phoneticPr fontId="2" type="noConversion"/>
  </si>
  <si>
    <t>9032-12000</t>
    <phoneticPr fontId="2" type="noConversion"/>
  </si>
  <si>
    <t>黃辛材</t>
    <phoneticPr fontId="2" type="noConversion"/>
  </si>
  <si>
    <t>鍾其峯</t>
    <phoneticPr fontId="2" type="noConversion"/>
  </si>
  <si>
    <t>張育瑄</t>
    <phoneticPr fontId="2" type="noConversion"/>
  </si>
  <si>
    <t>陳美珍</t>
    <phoneticPr fontId="2" type="noConversion"/>
  </si>
  <si>
    <t>陳駿宏</t>
    <phoneticPr fontId="2" type="noConversion"/>
  </si>
  <si>
    <t>孫嫚凰</t>
    <phoneticPr fontId="2" type="noConversion"/>
  </si>
  <si>
    <t>#670</t>
    <phoneticPr fontId="2" type="noConversion"/>
  </si>
  <si>
    <t>小型學校增置教師:1員
合理員額:2員
附幼教保員:1員
附幼廚工:1員</t>
  </si>
  <si>
    <t>368-5322</t>
  </si>
  <si>
    <t>呂逸庭</t>
    <phoneticPr fontId="2" type="noConversion"/>
  </si>
  <si>
    <t>52.03.06</t>
    <phoneticPr fontId="2" type="noConversion"/>
  </si>
  <si>
    <t>490-1174</t>
    <phoneticPr fontId="2" type="noConversion"/>
  </si>
  <si>
    <t>490-0781</t>
    <phoneticPr fontId="2" type="noConversion"/>
  </si>
  <si>
    <t>9032-40000</t>
    <phoneticPr fontId="2" type="noConversion"/>
  </si>
  <si>
    <t>呂天得</t>
    <phoneticPr fontId="2" type="noConversion"/>
  </si>
  <si>
    <t>吳采穎</t>
    <phoneticPr fontId="2" type="noConversion"/>
  </si>
  <si>
    <t>戴佩琪</t>
    <phoneticPr fontId="2" type="noConversion"/>
  </si>
  <si>
    <t>郭榮宏</t>
    <phoneticPr fontId="2" type="noConversion"/>
  </si>
  <si>
    <t>邱淑枰</t>
    <phoneticPr fontId="2" type="noConversion"/>
  </si>
  <si>
    <t>林秀一</t>
    <phoneticPr fontId="2" type="noConversion"/>
  </si>
  <si>
    <t>詹宛婷</t>
    <phoneticPr fontId="2" type="noConversion"/>
  </si>
  <si>
    <t>民前14.10.01</t>
    <phoneticPr fontId="2" type="noConversion"/>
  </si>
  <si>
    <t>388-2040</t>
    <phoneticPr fontId="2" type="noConversion"/>
  </si>
  <si>
    <t>387-4045</t>
    <phoneticPr fontId="2" type="noConversion"/>
  </si>
  <si>
    <t>陶藝文</t>
    <phoneticPr fontId="2" type="noConversion"/>
  </si>
  <si>
    <t>沈得中</t>
    <phoneticPr fontId="2" type="noConversion"/>
  </si>
  <si>
    <t>楊雯涵</t>
    <phoneticPr fontId="2" type="noConversion"/>
  </si>
  <si>
    <t>#231</t>
    <phoneticPr fontId="2" type="noConversion"/>
  </si>
  <si>
    <t>320013桃園市中壢區山東一路39號</t>
    <phoneticPr fontId="2" type="noConversion"/>
  </si>
  <si>
    <t>46.06.20</t>
    <phoneticPr fontId="2" type="noConversion"/>
  </si>
  <si>
    <t>498-1323</t>
    <phoneticPr fontId="2" type="noConversion"/>
  </si>
  <si>
    <t>498-4017</t>
    <phoneticPr fontId="2" type="noConversion"/>
  </si>
  <si>
    <t>9031-60000</t>
    <phoneticPr fontId="2" type="noConversion"/>
  </si>
  <si>
    <t>魏吉宏</t>
    <phoneticPr fontId="2" type="noConversion"/>
  </si>
  <si>
    <t>王筠茹</t>
    <phoneticPr fontId="2" type="noConversion"/>
  </si>
  <si>
    <t>呂政嬛</t>
    <phoneticPr fontId="2" type="noConversion"/>
  </si>
  <si>
    <t>范嘉玲</t>
    <phoneticPr fontId="2" type="noConversion"/>
  </si>
  <si>
    <t>陳玟伶</t>
    <phoneticPr fontId="2" type="noConversion"/>
  </si>
  <si>
    <t>王文欣</t>
    <phoneticPr fontId="2" type="noConversion"/>
  </si>
  <si>
    <t>卓靜宜</t>
    <phoneticPr fontId="2" type="noConversion"/>
  </si>
  <si>
    <t>#300</t>
    <phoneticPr fontId="2" type="noConversion"/>
  </si>
  <si>
    <t>23.03.28</t>
    <phoneticPr fontId="2" type="noConversion"/>
  </si>
  <si>
    <t>332-2057</t>
    <phoneticPr fontId="2" type="noConversion"/>
  </si>
  <si>
    <t>336-7364</t>
    <phoneticPr fontId="2" type="noConversion"/>
  </si>
  <si>
    <t>9030-29000</t>
    <phoneticPr fontId="2" type="noConversion"/>
  </si>
  <si>
    <t>伍鴻麟</t>
    <phoneticPr fontId="2" type="noConversion"/>
  </si>
  <si>
    <t>董杰仁</t>
    <phoneticPr fontId="2" type="noConversion"/>
  </si>
  <si>
    <t>蘇忠銘</t>
    <phoneticPr fontId="2" type="noConversion"/>
  </si>
  <si>
    <t>林錦龍</t>
    <phoneticPr fontId="2" type="noConversion"/>
  </si>
  <si>
    <t>#500</t>
    <phoneticPr fontId="2" type="noConversion"/>
  </si>
  <si>
    <t>蔡憶萍</t>
    <phoneticPr fontId="2" type="noConversion"/>
  </si>
  <si>
    <t>#600</t>
    <phoneticPr fontId="2" type="noConversion"/>
  </si>
  <si>
    <t>林淑貞</t>
    <phoneticPr fontId="2" type="noConversion"/>
  </si>
  <si>
    <t>謝家穎</t>
    <phoneticPr fontId="2" type="noConversion"/>
  </si>
  <si>
    <t>謝潔宜</t>
    <phoneticPr fontId="2" type="noConversion"/>
  </si>
  <si>
    <t>#700</t>
    <phoneticPr fontId="2" type="noConversion"/>
  </si>
  <si>
    <t>增置餘額教師：1員
合理員額教師：3員                                      幼兒園契進護理師：1員                                            教保員：4員                                幼兒園廚工：3員</t>
    <phoneticPr fontId="2" type="noConversion"/>
  </si>
  <si>
    <t>蘇鴻銘</t>
    <phoneticPr fontId="2" type="noConversion"/>
  </si>
  <si>
    <t>#1101</t>
    <phoneticPr fontId="2" type="noConversion"/>
  </si>
  <si>
    <t>呂麗珍</t>
    <phoneticPr fontId="2" type="noConversion"/>
  </si>
  <si>
    <t>#1111</t>
    <phoneticPr fontId="2" type="noConversion"/>
  </si>
  <si>
    <t>陸孝年</t>
    <phoneticPr fontId="2" type="noConversion"/>
  </si>
  <si>
    <t>#1201</t>
    <phoneticPr fontId="2" type="noConversion"/>
  </si>
  <si>
    <t>陳柏臻</t>
    <phoneticPr fontId="2" type="noConversion"/>
  </si>
  <si>
    <t>#1301</t>
    <phoneticPr fontId="2" type="noConversion"/>
  </si>
  <si>
    <t>陳錦昌</t>
    <phoneticPr fontId="2" type="noConversion"/>
  </si>
  <si>
    <t>#1601</t>
    <phoneticPr fontId="2" type="noConversion"/>
  </si>
  <si>
    <t>曾孟嫺</t>
    <phoneticPr fontId="2" type="noConversion"/>
  </si>
  <si>
    <t>#1701</t>
    <phoneticPr fontId="2" type="noConversion"/>
  </si>
  <si>
    <t>梁家玉</t>
    <phoneticPr fontId="2" type="noConversion"/>
  </si>
  <si>
    <t>#1702</t>
    <phoneticPr fontId="2" type="noConversion"/>
  </si>
  <si>
    <t>詹前信</t>
    <phoneticPr fontId="2" type="noConversion"/>
  </si>
  <si>
    <t>#1705</t>
    <phoneticPr fontId="2" type="noConversion"/>
  </si>
  <si>
    <t>劉素玲</t>
    <phoneticPr fontId="2" type="noConversion"/>
  </si>
  <si>
    <t>#1703</t>
    <phoneticPr fontId="2" type="noConversion"/>
  </si>
  <si>
    <t>492-9871</t>
    <phoneticPr fontId="2" type="noConversion"/>
  </si>
  <si>
    <t>58.10.02</t>
  </si>
  <si>
    <t>#1401</t>
    <phoneticPr fontId="2" type="noConversion"/>
  </si>
  <si>
    <t>436-1070</t>
    <phoneticPr fontId="2" type="noConversion"/>
  </si>
  <si>
    <t>#1211</t>
    <phoneticPr fontId="2" type="noConversion"/>
  </si>
  <si>
    <t>黃富昌</t>
    <phoneticPr fontId="2" type="noConversion"/>
  </si>
  <si>
    <t>#4101</t>
    <phoneticPr fontId="2" type="noConversion"/>
  </si>
  <si>
    <t>#5161</t>
    <phoneticPr fontId="2" type="noConversion"/>
  </si>
  <si>
    <t>陳志遠</t>
    <phoneticPr fontId="2" type="noConversion"/>
  </si>
  <si>
    <t>#4142</t>
    <phoneticPr fontId="2" type="noConversion"/>
  </si>
  <si>
    <t>謝翠芳</t>
    <phoneticPr fontId="2" type="noConversion"/>
  </si>
  <si>
    <t>#1221</t>
    <phoneticPr fontId="2" type="noConversion"/>
  </si>
  <si>
    <t>#1131</t>
    <phoneticPr fontId="2" type="noConversion"/>
  </si>
  <si>
    <r>
      <rPr>
        <sz val="10"/>
        <color theme="1"/>
        <rFont val="標楷體"/>
        <family val="4"/>
        <charset val="136"/>
      </rPr>
      <t>連信仲</t>
    </r>
    <phoneticPr fontId="2" type="noConversion"/>
  </si>
  <si>
    <r>
      <rPr>
        <sz val="10"/>
        <color theme="1"/>
        <rFont val="標楷體"/>
        <family val="4"/>
        <charset val="136"/>
      </rPr>
      <t>盧榮芳</t>
    </r>
    <phoneticPr fontId="2" type="noConversion"/>
  </si>
  <si>
    <r>
      <rPr>
        <sz val="10"/>
        <color theme="1"/>
        <rFont val="標楷體"/>
        <family val="4"/>
        <charset val="136"/>
      </rPr>
      <t>李伊平</t>
    </r>
    <phoneticPr fontId="2" type="noConversion"/>
  </si>
  <si>
    <r>
      <rPr>
        <sz val="10"/>
        <color theme="1"/>
        <rFont val="標楷體"/>
        <family val="4"/>
        <charset val="136"/>
      </rPr>
      <t>溫小芬</t>
    </r>
    <phoneticPr fontId="2" type="noConversion"/>
  </si>
  <si>
    <t>320067  桃園市中壢區月眉里15鄰崇德路139號</t>
    <phoneticPr fontId="2" type="noConversion"/>
  </si>
  <si>
    <t>498-3424</t>
    <phoneticPr fontId="2" type="noConversion"/>
  </si>
  <si>
    <t>498-6327</t>
    <phoneticPr fontId="2" type="noConversion"/>
  </si>
  <si>
    <t>9031-69055</t>
    <phoneticPr fontId="2" type="noConversion"/>
  </si>
  <si>
    <t>498-3424</t>
  </si>
  <si>
    <t>#110</t>
    <phoneticPr fontId="2" type="noConversion"/>
  </si>
  <si>
    <t>黃孟如</t>
    <phoneticPr fontId="2" type="noConversion"/>
  </si>
  <si>
    <t>#210</t>
    <phoneticPr fontId="2" type="noConversion"/>
  </si>
  <si>
    <t>#310</t>
    <phoneticPr fontId="2" type="noConversion"/>
  </si>
  <si>
    <t>#510</t>
    <phoneticPr fontId="2" type="noConversion"/>
  </si>
  <si>
    <t>温舒敏</t>
    <phoneticPr fontId="2" type="noConversion"/>
  </si>
  <si>
    <t>#610</t>
    <phoneticPr fontId="2" type="noConversion"/>
  </si>
  <si>
    <t>#710</t>
    <phoneticPr fontId="2" type="noConversion"/>
  </si>
  <si>
    <t>#810</t>
    <phoneticPr fontId="2" type="noConversion"/>
  </si>
  <si>
    <t>08.04.01</t>
    <phoneticPr fontId="2" type="noConversion"/>
  </si>
  <si>
    <t>補校校務主任                           黃麗芬  
386-2029 #910
專任輔導教師：3員
專任運動教練：1員
職員數含營養師:1員</t>
    <phoneticPr fontId="2" type="noConversion"/>
  </si>
  <si>
    <t>51.08.17</t>
    <phoneticPr fontId="2" type="noConversion"/>
  </si>
  <si>
    <t>何泰昇</t>
    <phoneticPr fontId="2" type="noConversion"/>
  </si>
  <si>
    <t>余少甫</t>
    <phoneticPr fontId="2" type="noConversion"/>
  </si>
  <si>
    <t>劉文芳</t>
    <phoneticPr fontId="2" type="noConversion"/>
  </si>
  <si>
    <t>458-8582</t>
    <phoneticPr fontId="2" type="noConversion"/>
  </si>
  <si>
    <t>張麗君</t>
    <phoneticPr fontId="2" type="noConversion"/>
  </si>
  <si>
    <t>江長雄</t>
    <phoneticPr fontId="2" type="noConversion"/>
  </si>
  <si>
    <t>張芷瑄</t>
    <phoneticPr fontId="2" type="noConversion"/>
  </si>
  <si>
    <t>戴士凱</t>
    <phoneticPr fontId="2" type="noConversion"/>
  </si>
  <si>
    <t>歐庭君</t>
    <phoneticPr fontId="2" type="noConversion"/>
  </si>
  <si>
    <t>91.03.14</t>
    <phoneticPr fontId="2" type="noConversion"/>
  </si>
  <si>
    <t>280-6200</t>
    <phoneticPr fontId="2" type="noConversion"/>
  </si>
  <si>
    <t>280-6201</t>
    <phoneticPr fontId="2" type="noConversion"/>
  </si>
  <si>
    <t>9031-91000</t>
    <phoneticPr fontId="2" type="noConversion"/>
  </si>
  <si>
    <t>劉宏隆</t>
    <phoneticPr fontId="2" type="noConversion"/>
  </si>
  <si>
    <t>沈月娥</t>
    <phoneticPr fontId="2" type="noConversion"/>
  </si>
  <si>
    <t>張逸凡</t>
    <phoneticPr fontId="2" type="noConversion"/>
  </si>
  <si>
    <t>許玉珠</t>
    <phoneticPr fontId="2" type="noConversion"/>
  </si>
  <si>
    <t>黄慧瑛</t>
    <phoneticPr fontId="2" type="noConversion"/>
  </si>
  <si>
    <t>鄭宛玲</t>
    <phoneticPr fontId="2" type="noConversion"/>
  </si>
  <si>
    <t>王玉青</t>
    <phoneticPr fontId="2" type="noConversion"/>
  </si>
  <si>
    <t>許茗琦</t>
    <phoneticPr fontId="2" type="noConversion"/>
  </si>
  <si>
    <t>教師數含專任輔導教師    
約僱行政助理:1員        合理員額教師:3員          附幼廚工及教保員各1員</t>
    <phoneticPr fontId="2" type="noConversion"/>
  </si>
  <si>
    <t>330051桃園市桃園區莊一街107號</t>
    <phoneticPr fontId="2" type="noConversion"/>
  </si>
  <si>
    <t>90.08.01</t>
    <phoneticPr fontId="2" type="noConversion"/>
  </si>
  <si>
    <t>302-0784</t>
    <phoneticPr fontId="2" type="noConversion"/>
  </si>
  <si>
    <t>302-2953</t>
    <phoneticPr fontId="2" type="noConversion"/>
  </si>
  <si>
    <t>9030-36000</t>
    <phoneticPr fontId="2" type="noConversion"/>
  </si>
  <si>
    <t>李明宗</t>
    <phoneticPr fontId="2" type="noConversion"/>
  </si>
  <si>
    <t>許惠玲</t>
    <phoneticPr fontId="2" type="noConversion"/>
  </si>
  <si>
    <t>潘詣昀</t>
    <phoneticPr fontId="2" type="noConversion"/>
  </si>
  <si>
    <t>劉崑祥</t>
    <phoneticPr fontId="2" type="noConversion"/>
  </si>
  <si>
    <t>游象昌</t>
    <phoneticPr fontId="2" type="noConversion"/>
  </si>
  <si>
    <t>黃欣欣</t>
    <phoneticPr fontId="2" type="noConversion"/>
  </si>
  <si>
    <t>羅月鳳</t>
    <phoneticPr fontId="2" type="noConversion"/>
  </si>
  <si>
    <t>326026 桃園市楊梅區瑞坪里文化街535號</t>
    <phoneticPr fontId="2" type="noConversion"/>
  </si>
  <si>
    <t>95.08.01</t>
    <phoneticPr fontId="2" type="noConversion"/>
  </si>
  <si>
    <t>482-1468</t>
    <phoneticPr fontId="2" type="noConversion"/>
  </si>
  <si>
    <t>482-1727</t>
    <phoneticPr fontId="2" type="noConversion"/>
  </si>
  <si>
    <t>9031-53000</t>
    <phoneticPr fontId="2" type="noConversion"/>
  </si>
  <si>
    <t>蘇美珍</t>
    <phoneticPr fontId="2" type="noConversion"/>
  </si>
  <si>
    <t>黃秀卿</t>
    <phoneticPr fontId="2" type="noConversion"/>
  </si>
  <si>
    <t>徐慈婷</t>
    <phoneticPr fontId="2" type="noConversion"/>
  </si>
  <si>
    <t>林揚國</t>
    <phoneticPr fontId="2" type="noConversion"/>
  </si>
  <si>
    <t>管意凱</t>
    <phoneticPr fontId="2" type="noConversion"/>
  </si>
  <si>
    <t>邱美妤</t>
    <phoneticPr fontId="2" type="noConversion"/>
  </si>
  <si>
    <t>杜筱玲</t>
    <phoneticPr fontId="2" type="noConversion"/>
  </si>
  <si>
    <t>民前12.05.19</t>
    <phoneticPr fontId="2" type="noConversion"/>
  </si>
  <si>
    <t>478-2016</t>
    <phoneticPr fontId="2" type="noConversion"/>
  </si>
  <si>
    <t>475-0619</t>
    <phoneticPr fontId="2" type="noConversion"/>
  </si>
  <si>
    <t>9031-46100</t>
    <phoneticPr fontId="2" type="noConversion"/>
  </si>
  <si>
    <t>詹益賢</t>
    <phoneticPr fontId="2" type="noConversion"/>
  </si>
  <si>
    <t>袁明慶</t>
    <phoneticPr fontId="2" type="noConversion"/>
  </si>
  <si>
    <t>478-2016</t>
    <phoneticPr fontId="2" type="noConversion"/>
  </si>
  <si>
    <t>眭相杰</t>
    <phoneticPr fontId="2" type="noConversion"/>
  </si>
  <si>
    <t>宋美蕙</t>
    <phoneticPr fontId="2" type="noConversion"/>
  </si>
  <si>
    <t>卓淑貞</t>
    <phoneticPr fontId="2" type="noConversion"/>
  </si>
  <si>
    <t>賴怡伶</t>
    <phoneticPr fontId="2" type="noConversion"/>
  </si>
  <si>
    <t>#700</t>
    <phoneticPr fontId="2" type="noConversion"/>
  </si>
  <si>
    <t>聘用營養師1人</t>
    <phoneticPr fontId="2" type="noConversion"/>
  </si>
  <si>
    <t>330020
桃園市桃園區
春日路1080號</t>
    <phoneticPr fontId="2" type="noConversion"/>
  </si>
  <si>
    <t>44.08.01</t>
    <phoneticPr fontId="2" type="noConversion"/>
  </si>
  <si>
    <t>325-2982</t>
    <phoneticPr fontId="2" type="noConversion"/>
  </si>
  <si>
    <t>356-2109</t>
    <phoneticPr fontId="2" type="noConversion"/>
  </si>
  <si>
    <t>羅仕然</t>
    <phoneticPr fontId="2" type="noConversion"/>
  </si>
  <si>
    <t>唐蓉芳</t>
    <phoneticPr fontId="2" type="noConversion"/>
  </si>
  <si>
    <t>陳威廷</t>
    <phoneticPr fontId="2" type="noConversion"/>
  </si>
  <si>
    <t>翁國元</t>
    <phoneticPr fontId="2" type="noConversion"/>
  </si>
  <si>
    <t>賴淑芬</t>
    <phoneticPr fontId="2" type="noConversion"/>
  </si>
  <si>
    <t>葉燕蓉</t>
    <phoneticPr fontId="2" type="noConversion"/>
  </si>
  <si>
    <t>張蘭玉</t>
    <phoneticPr fontId="2" type="noConversion"/>
  </si>
  <si>
    <t>何嘉琦</t>
    <phoneticPr fontId="2" type="noConversion"/>
  </si>
  <si>
    <t>林繼鴻</t>
    <phoneticPr fontId="2" type="noConversion"/>
  </si>
  <si>
    <t>#11</t>
    <phoneticPr fontId="2" type="noConversion"/>
  </si>
  <si>
    <t>何祚璞</t>
    <phoneticPr fontId="2" type="noConversion"/>
  </si>
  <si>
    <t>#32</t>
    <phoneticPr fontId="2" type="noConversion"/>
  </si>
  <si>
    <t>葉靜雪</t>
    <phoneticPr fontId="2" type="noConversion"/>
  </si>
  <si>
    <t>#22</t>
    <phoneticPr fontId="2" type="noConversion"/>
  </si>
  <si>
    <t>李銘哲</t>
    <phoneticPr fontId="2" type="noConversion"/>
  </si>
  <si>
    <t>#52</t>
    <phoneticPr fontId="2" type="noConversion"/>
  </si>
  <si>
    <t>劉文正</t>
    <phoneticPr fontId="2" type="noConversion"/>
  </si>
  <si>
    <t>#61</t>
    <phoneticPr fontId="2" type="noConversion"/>
  </si>
  <si>
    <t>常淑媛</t>
    <phoneticPr fontId="2" type="noConversion"/>
  </si>
  <si>
    <t>#71</t>
    <phoneticPr fontId="2" type="noConversion"/>
  </si>
  <si>
    <t>武炳旭</t>
    <phoneticPr fontId="2" type="noConversion"/>
  </si>
  <si>
    <t>#81</t>
    <phoneticPr fontId="2" type="noConversion"/>
  </si>
  <si>
    <t>380-1710</t>
    <phoneticPr fontId="2" type="noConversion"/>
  </si>
  <si>
    <t>民前13年</t>
    <phoneticPr fontId="2" type="noConversion"/>
  </si>
  <si>
    <t>311-5578</t>
    <phoneticPr fontId="2" type="noConversion"/>
  </si>
  <si>
    <t>311-4503</t>
    <phoneticPr fontId="2" type="noConversion"/>
  </si>
  <si>
    <t>黃從孝</t>
    <phoneticPr fontId="2" type="noConversion"/>
  </si>
  <si>
    <t>#110</t>
    <phoneticPr fontId="2" type="noConversion"/>
  </si>
  <si>
    <t>邱薏如</t>
    <phoneticPr fontId="2" type="noConversion"/>
  </si>
  <si>
    <t>#210</t>
    <phoneticPr fontId="2" type="noConversion"/>
  </si>
  <si>
    <t>周世欽</t>
    <phoneticPr fontId="2" type="noConversion"/>
  </si>
  <si>
    <t>#310</t>
    <phoneticPr fontId="2" type="noConversion"/>
  </si>
  <si>
    <t>孔榮彬</t>
    <phoneticPr fontId="2" type="noConversion"/>
  </si>
  <si>
    <t>#510</t>
    <phoneticPr fontId="2" type="noConversion"/>
  </si>
  <si>
    <t>陳鳳媛</t>
    <phoneticPr fontId="2" type="noConversion"/>
  </si>
  <si>
    <t>#610</t>
    <phoneticPr fontId="2" type="noConversion"/>
  </si>
  <si>
    <t>張振貴</t>
    <phoneticPr fontId="2" type="noConversion"/>
  </si>
  <si>
    <t>#710</t>
    <phoneticPr fontId="2" type="noConversion"/>
  </si>
  <si>
    <t>潘淑芳</t>
    <phoneticPr fontId="2" type="noConversion"/>
  </si>
  <si>
    <t>#810</t>
    <phoneticPr fontId="2" type="noConversion"/>
  </si>
  <si>
    <t>余品瑩</t>
    <phoneticPr fontId="2" type="noConversion"/>
  </si>
  <si>
    <t>#316</t>
    <phoneticPr fontId="2" type="noConversion"/>
  </si>
  <si>
    <t>補校主任
周禺彤
311-5578#613
營養師：1員</t>
    <phoneticPr fontId="2" type="noConversion"/>
  </si>
  <si>
    <t>18.04.01</t>
    <phoneticPr fontId="2" type="noConversion"/>
  </si>
  <si>
    <t>482-2018</t>
    <phoneticPr fontId="2" type="noConversion"/>
  </si>
  <si>
    <t>481-5765</t>
    <phoneticPr fontId="2" type="noConversion"/>
  </si>
  <si>
    <t>9031-40000</t>
    <phoneticPr fontId="2" type="noConversion"/>
  </si>
  <si>
    <t>劉筱惠</t>
    <phoneticPr fontId="2" type="noConversion"/>
  </si>
  <si>
    <t>蔡正源</t>
    <phoneticPr fontId="2" type="noConversion"/>
  </si>
  <si>
    <t>彭憶濟</t>
    <phoneticPr fontId="2" type="noConversion"/>
  </si>
  <si>
    <t>呂佳珍</t>
    <phoneticPr fontId="2" type="noConversion"/>
  </si>
  <si>
    <t>簡秀如</t>
    <phoneticPr fontId="2" type="noConversion"/>
  </si>
  <si>
    <t>胡玉珍</t>
    <phoneticPr fontId="2" type="noConversion"/>
  </si>
  <si>
    <t>柯淑茹</t>
    <phoneticPr fontId="2" type="noConversion"/>
  </si>
  <si>
    <t>鄭逸姍</t>
    <phoneticPr fontId="2" type="noConversion"/>
  </si>
  <si>
    <t>#713</t>
    <phoneticPr fontId="2" type="noConversion"/>
  </si>
  <si>
    <t>專任教練：1員
專輔教師：1員</t>
    <phoneticPr fontId="2" type="noConversion"/>
  </si>
  <si>
    <t>328003桃園市觀音區文化路2號</t>
    <phoneticPr fontId="2" type="noConversion"/>
  </si>
  <si>
    <t>民前07.04.01</t>
    <phoneticPr fontId="2" type="noConversion"/>
  </si>
  <si>
    <t>9032-43000</t>
    <phoneticPr fontId="2" type="noConversion"/>
  </si>
  <si>
    <t>林翠玲</t>
    <phoneticPr fontId="2" type="noConversion"/>
  </si>
  <si>
    <t>戴士涵</t>
    <phoneticPr fontId="2" type="noConversion"/>
  </si>
  <si>
    <t>廖烱文</t>
    <phoneticPr fontId="2" type="noConversion"/>
  </si>
  <si>
    <t>林君穎</t>
    <phoneticPr fontId="2" type="noConversion"/>
  </si>
  <si>
    <t>邱彤慧</t>
    <phoneticPr fontId="2" type="noConversion"/>
  </si>
  <si>
    <t>#分機</t>
    <phoneticPr fontId="2" type="noConversion"/>
  </si>
  <si>
    <t>范佐瑛</t>
    <phoneticPr fontId="2" type="noConversion"/>
  </si>
  <si>
    <t>卓秀碧</t>
    <phoneticPr fontId="2" type="noConversion"/>
  </si>
  <si>
    <t>鄭臻妹</t>
    <phoneticPr fontId="2" type="noConversion"/>
  </si>
  <si>
    <t>#613</t>
    <phoneticPr fontId="2" type="noConversion"/>
  </si>
  <si>
    <t>473-2009</t>
    <phoneticPr fontId="2" type="noConversion"/>
  </si>
  <si>
    <t>473-1558</t>
    <phoneticPr fontId="2" type="noConversion"/>
  </si>
  <si>
    <t>324032桃園市平鎮區中豐路南勢二段340號</t>
    <phoneticPr fontId="2" type="noConversion"/>
  </si>
  <si>
    <t>68.08.01</t>
    <phoneticPr fontId="2" type="noConversion"/>
  </si>
  <si>
    <t>439-2164</t>
    <phoneticPr fontId="2" type="noConversion"/>
  </si>
  <si>
    <t>439-2930</t>
    <phoneticPr fontId="2" type="noConversion"/>
  </si>
  <si>
    <t>余儘卿</t>
    <phoneticPr fontId="2" type="noConversion"/>
  </si>
  <si>
    <t>黃丞宏</t>
    <phoneticPr fontId="2" type="noConversion"/>
  </si>
  <si>
    <t>鄭勝文</t>
    <phoneticPr fontId="2" type="noConversion"/>
  </si>
  <si>
    <t>游文潭</t>
    <phoneticPr fontId="2" type="noConversion"/>
  </si>
  <si>
    <t>吳家碩</t>
    <phoneticPr fontId="2" type="noConversion"/>
  </si>
  <si>
    <t>黃玉蔭</t>
    <phoneticPr fontId="2" type="noConversion"/>
  </si>
  <si>
    <t>廖珮如</t>
    <phoneticPr fontId="2" type="noConversion"/>
  </si>
  <si>
    <t>327006桃園市新屋區社福路235號</t>
    <phoneticPr fontId="2" type="noConversion"/>
  </si>
  <si>
    <t>53.09.01</t>
    <phoneticPr fontId="2" type="noConversion"/>
  </si>
  <si>
    <t>477-2444</t>
    <phoneticPr fontId="2" type="noConversion"/>
  </si>
  <si>
    <t>477-4081</t>
    <phoneticPr fontId="2" type="noConversion"/>
  </si>
  <si>
    <t>9032-36000</t>
    <phoneticPr fontId="2" type="noConversion"/>
  </si>
  <si>
    <t>賴美娟</t>
    <phoneticPr fontId="2" type="noConversion"/>
  </si>
  <si>
    <t>羅淑貞</t>
    <phoneticPr fontId="2" type="noConversion"/>
  </si>
  <si>
    <t>#21</t>
    <phoneticPr fontId="2" type="noConversion"/>
  </si>
  <si>
    <t>劉瑞芳</t>
    <phoneticPr fontId="2" type="noConversion"/>
  </si>
  <si>
    <t>#51</t>
    <phoneticPr fontId="2" type="noConversion"/>
  </si>
  <si>
    <t>呂美慧</t>
    <phoneticPr fontId="2" type="noConversion"/>
  </si>
  <si>
    <t>邱凱蘭</t>
    <phoneticPr fontId="2" type="noConversion"/>
  </si>
  <si>
    <t>司徒樺</t>
    <phoneticPr fontId="2" type="noConversion"/>
  </si>
  <si>
    <t>黃莉如</t>
    <phoneticPr fontId="2" type="noConversion"/>
  </si>
  <si>
    <t>教師數含校長
合理教師員額:2員
附設幼兒園教保員:1員
附設幼兒園廚工:1員</t>
  </si>
  <si>
    <t>330034桃園市桃園區龍泉二街36號</t>
    <phoneticPr fontId="2" type="noConversion"/>
  </si>
  <si>
    <t>65.08.01</t>
    <phoneticPr fontId="2" type="noConversion"/>
  </si>
  <si>
    <t>369-1253</t>
    <phoneticPr fontId="2" type="noConversion"/>
  </si>
  <si>
    <t>379-1768</t>
    <phoneticPr fontId="2" type="noConversion"/>
  </si>
  <si>
    <t>9030-42000</t>
    <phoneticPr fontId="2" type="noConversion"/>
  </si>
  <si>
    <t>游春美</t>
    <phoneticPr fontId="2" type="noConversion"/>
  </si>
  <si>
    <t>林素玲</t>
    <phoneticPr fontId="2" type="noConversion"/>
  </si>
  <si>
    <t>王嘉禧</t>
    <phoneticPr fontId="2" type="noConversion"/>
  </si>
  <si>
    <t>翁林煊</t>
    <phoneticPr fontId="2" type="noConversion"/>
  </si>
  <si>
    <t>李知樺</t>
    <phoneticPr fontId="2" type="noConversion"/>
  </si>
  <si>
    <t>吳雪惠</t>
    <phoneticPr fontId="2" type="noConversion"/>
  </si>
  <si>
    <t>邱淑枝</t>
    <phoneticPr fontId="2" type="noConversion"/>
  </si>
  <si>
    <t>90.08.01</t>
    <phoneticPr fontId="2" type="noConversion"/>
  </si>
  <si>
    <t>438-8200</t>
    <phoneticPr fontId="2" type="noConversion"/>
  </si>
  <si>
    <t>466-3762</t>
    <phoneticPr fontId="2" type="noConversion"/>
  </si>
  <si>
    <t>9031-64000</t>
    <phoneticPr fontId="2" type="noConversion"/>
  </si>
  <si>
    <t>黃木姻</t>
    <phoneticPr fontId="2" type="noConversion"/>
  </si>
  <si>
    <t>蕭志明</t>
    <phoneticPr fontId="2" type="noConversion"/>
  </si>
  <si>
    <t>黃柏睿</t>
    <phoneticPr fontId="2" type="noConversion"/>
  </si>
  <si>
    <t>黃仁柏</t>
    <phoneticPr fontId="2" type="noConversion"/>
  </si>
  <si>
    <t>王宣驊</t>
    <phoneticPr fontId="2" type="noConversion"/>
  </si>
  <si>
    <t>徐憶婷</t>
    <phoneticPr fontId="2" type="noConversion"/>
  </si>
  <si>
    <t>張雅茜</t>
    <phoneticPr fontId="2" type="noConversion"/>
  </si>
  <si>
    <t>專任教練：1員
營養師：1員</t>
    <phoneticPr fontId="2" type="noConversion"/>
  </si>
  <si>
    <t>334-7883</t>
    <phoneticPr fontId="2" type="noConversion"/>
  </si>
  <si>
    <t>333-9948</t>
    <phoneticPr fontId="2" type="noConversion"/>
  </si>
  <si>
    <t>邱雅歆</t>
    <phoneticPr fontId="2" type="noConversion"/>
  </si>
  <si>
    <t>#817</t>
    <phoneticPr fontId="2" type="noConversion"/>
  </si>
  <si>
    <t>326005桃園市楊梅區豐野里中正路147號</t>
    <phoneticPr fontId="2" type="noConversion"/>
  </si>
  <si>
    <t>29.04.01</t>
    <phoneticPr fontId="2" type="noConversion"/>
  </si>
  <si>
    <t>472-1193</t>
    <phoneticPr fontId="2" type="noConversion"/>
  </si>
  <si>
    <t>李莉萍</t>
    <phoneticPr fontId="2" type="noConversion"/>
  </si>
  <si>
    <t>張灝</t>
    <phoneticPr fontId="2" type="noConversion"/>
  </si>
  <si>
    <t>472-1193#650、660</t>
    <phoneticPr fontId="2" type="noConversion"/>
  </si>
  <si>
    <t>80.08.01</t>
    <phoneticPr fontId="2" type="noConversion"/>
  </si>
  <si>
    <t>9031-82000</t>
    <phoneticPr fontId="2" type="noConversion"/>
  </si>
  <si>
    <t>游淑珍</t>
    <phoneticPr fontId="2" type="noConversion"/>
  </si>
  <si>
    <t>466-1587</t>
    <phoneticPr fontId="2" type="noConversion"/>
  </si>
  <si>
    <t>王偉榮</t>
    <phoneticPr fontId="2" type="noConversion"/>
  </si>
  <si>
    <t>劉瓊文</t>
    <phoneticPr fontId="2" type="noConversion"/>
  </si>
  <si>
    <t>張晏嘉</t>
    <phoneticPr fontId="2" type="noConversion"/>
  </si>
  <si>
    <t>王僅媛</t>
    <phoneticPr fontId="2" type="noConversion"/>
  </si>
  <si>
    <t>陳怡心</t>
    <phoneticPr fontId="2" type="noConversion"/>
  </si>
  <si>
    <t>#217</t>
    <phoneticPr fontId="2" type="noConversion"/>
  </si>
  <si>
    <t>12.02.20</t>
    <phoneticPr fontId="2" type="noConversion"/>
  </si>
  <si>
    <t>425-5216</t>
    <phoneticPr fontId="2" type="noConversion"/>
  </si>
  <si>
    <t>425-5814</t>
    <phoneticPr fontId="2" type="noConversion"/>
  </si>
  <si>
    <t>楊文森</t>
    <phoneticPr fontId="2" type="noConversion"/>
  </si>
  <si>
    <t>李佑珊</t>
    <phoneticPr fontId="2" type="noConversion"/>
  </si>
  <si>
    <t>吳昱蒨</t>
    <phoneticPr fontId="2" type="noConversion"/>
  </si>
  <si>
    <t>謝明政</t>
    <phoneticPr fontId="2" type="noConversion"/>
  </si>
  <si>
    <t>吳佳榮</t>
    <phoneticPr fontId="2" type="noConversion"/>
  </si>
  <si>
    <t>陳民偉</t>
    <phoneticPr fontId="2" type="noConversion"/>
  </si>
  <si>
    <t>黃捷</t>
    <phoneticPr fontId="2" type="noConversion"/>
  </si>
  <si>
    <t>422-7376</t>
    <phoneticPr fontId="2" type="noConversion"/>
  </si>
  <si>
    <t>#133</t>
    <phoneticPr fontId="2" type="noConversion"/>
  </si>
  <si>
    <t>61.03.15</t>
    <phoneticPr fontId="2" type="noConversion"/>
  </si>
  <si>
    <t>391-2131</t>
    <phoneticPr fontId="2" type="noConversion"/>
  </si>
  <si>
    <t>391-2031</t>
    <phoneticPr fontId="2" type="noConversion"/>
  </si>
  <si>
    <t>林沛晴</t>
    <phoneticPr fontId="2" type="noConversion"/>
  </si>
  <si>
    <t>總機</t>
    <phoneticPr fontId="2" type="noConversion"/>
  </si>
  <si>
    <t>陳子安</t>
    <phoneticPr fontId="2" type="noConversion"/>
  </si>
  <si>
    <t>蔡雅竹</t>
    <phoneticPr fontId="2" type="noConversion"/>
  </si>
  <si>
    <t>382-2252</t>
    <phoneticPr fontId="2" type="noConversion"/>
  </si>
  <si>
    <t>#715</t>
    <phoneticPr fontId="2" type="noConversion"/>
  </si>
  <si>
    <t>338011桃園市蘆竹區南山路三段440號</t>
    <phoneticPr fontId="2" type="noConversion"/>
  </si>
  <si>
    <t>324-1884</t>
    <phoneticPr fontId="2" type="noConversion"/>
  </si>
  <si>
    <t>324-5491</t>
    <phoneticPr fontId="2" type="noConversion"/>
  </si>
  <si>
    <t>9030-65000</t>
    <phoneticPr fontId="2" type="noConversion"/>
  </si>
  <si>
    <t>賴長泓</t>
    <phoneticPr fontId="2" type="noConversion"/>
  </si>
  <si>
    <t>324-1884</t>
  </si>
  <si>
    <t>孫秀蓉</t>
    <phoneticPr fontId="2" type="noConversion"/>
  </si>
  <si>
    <t>許爾倫</t>
    <phoneticPr fontId="2" type="noConversion"/>
  </si>
  <si>
    <t>李文傑</t>
    <phoneticPr fontId="2" type="noConversion"/>
  </si>
  <si>
    <t>鄭雅云</t>
    <phoneticPr fontId="2" type="noConversion"/>
  </si>
  <si>
    <t>#512</t>
    <phoneticPr fontId="2" type="noConversion"/>
  </si>
  <si>
    <t>黃思敏</t>
    <phoneticPr fontId="2" type="noConversion"/>
  </si>
  <si>
    <t xml:space="preserve">#710 </t>
    <phoneticPr fontId="2" type="noConversion"/>
  </si>
  <si>
    <t>簡志霖</t>
    <phoneticPr fontId="2" type="noConversion"/>
  </si>
  <si>
    <t>#513</t>
    <phoneticPr fontId="2" type="noConversion"/>
  </si>
  <si>
    <t>陳沛淳</t>
    <phoneticPr fontId="2" type="noConversion"/>
  </si>
  <si>
    <t>#216</t>
    <phoneticPr fontId="2" type="noConversion"/>
  </si>
  <si>
    <t>古京卉(代理)</t>
    <phoneticPr fontId="2" type="noConversion"/>
  </si>
  <si>
    <t>蔡玉珍</t>
    <phoneticPr fontId="2" type="noConversion"/>
  </si>
  <si>
    <t>52.03.01</t>
    <phoneticPr fontId="2" type="noConversion"/>
  </si>
  <si>
    <t>386-2504</t>
    <phoneticPr fontId="2" type="noConversion"/>
  </si>
  <si>
    <t>386-0241</t>
    <phoneticPr fontId="2" type="noConversion"/>
  </si>
  <si>
    <t>9030-44071</t>
    <phoneticPr fontId="2" type="noConversion"/>
  </si>
  <si>
    <t>陳濰安</t>
    <phoneticPr fontId="2" type="noConversion"/>
  </si>
  <si>
    <t>陳雪緣</t>
    <phoneticPr fontId="2" type="noConversion"/>
  </si>
  <si>
    <t>林志峰</t>
    <phoneticPr fontId="2" type="noConversion"/>
  </si>
  <si>
    <t>李秀鳳</t>
    <phoneticPr fontId="2" type="noConversion"/>
  </si>
  <si>
    <t>顏妙朱</t>
    <phoneticPr fontId="2" type="noConversion"/>
  </si>
  <si>
    <t>柯俊宇</t>
    <phoneticPr fontId="2" type="noConversion"/>
  </si>
  <si>
    <t>325006桃園市龍潭區文化路188號</t>
    <phoneticPr fontId="2" type="noConversion"/>
  </si>
  <si>
    <t>07.03.11</t>
    <phoneticPr fontId="2" type="noConversion"/>
  </si>
  <si>
    <t>471-1752</t>
    <phoneticPr fontId="2" type="noConversion"/>
  </si>
  <si>
    <t>471-1934</t>
    <phoneticPr fontId="2" type="noConversion"/>
  </si>
  <si>
    <t>9032-18000</t>
    <phoneticPr fontId="2" type="noConversion"/>
  </si>
  <si>
    <t>陳秀惠</t>
    <phoneticPr fontId="2" type="noConversion"/>
  </si>
  <si>
    <t>杜惠玲</t>
    <phoneticPr fontId="2" type="noConversion"/>
  </si>
  <si>
    <t>林憲霸</t>
    <phoneticPr fontId="2" type="noConversion"/>
  </si>
  <si>
    <t>古明倉</t>
    <phoneticPr fontId="2" type="noConversion"/>
  </si>
  <si>
    <t>#516</t>
    <phoneticPr fontId="2" type="noConversion"/>
  </si>
  <si>
    <t>魏博彥</t>
    <phoneticPr fontId="2" type="noConversion"/>
  </si>
  <si>
    <t>林亞嫺</t>
    <phoneticPr fontId="2" type="noConversion"/>
  </si>
  <si>
    <t>李咨瑩</t>
    <phoneticPr fontId="2" type="noConversion"/>
  </si>
  <si>
    <t>顏暉容</t>
    <phoneticPr fontId="2" type="noConversion"/>
  </si>
  <si>
    <t>#640</t>
    <phoneticPr fontId="2" type="noConversion"/>
  </si>
  <si>
    <t>營養師:1員
附幼教保員:1員
附幼廚工:1員</t>
    <phoneticPr fontId="2" type="noConversion"/>
  </si>
  <si>
    <t>324033 桃園市平鎮區平東路136號</t>
    <phoneticPr fontId="2" type="noConversion"/>
  </si>
  <si>
    <t>76.08.01</t>
    <phoneticPr fontId="2" type="noConversion"/>
  </si>
  <si>
    <t>450-9571</t>
    <phoneticPr fontId="2" type="noConversion"/>
  </si>
  <si>
    <t>450-5133</t>
    <phoneticPr fontId="2" type="noConversion"/>
  </si>
  <si>
    <t>9031-96000</t>
    <phoneticPr fontId="2" type="noConversion"/>
  </si>
  <si>
    <t>張瓊友</t>
    <phoneticPr fontId="2" type="noConversion"/>
  </si>
  <si>
    <t>450-8947；450-9571#110</t>
    <phoneticPr fontId="2" type="noConversion"/>
  </si>
  <si>
    <t>紀佳佑</t>
    <phoneticPr fontId="2" type="noConversion"/>
  </si>
  <si>
    <t>廖愛仁</t>
    <phoneticPr fontId="2" type="noConversion"/>
  </si>
  <si>
    <t>洪智揚</t>
    <phoneticPr fontId="2" type="noConversion"/>
  </si>
  <si>
    <t>卞珮華</t>
    <phoneticPr fontId="2" type="noConversion"/>
  </si>
  <si>
    <t>葉怡珍</t>
    <phoneticPr fontId="2" type="noConversion"/>
  </si>
  <si>
    <t>蔡榮富</t>
    <phoneticPr fontId="2" type="noConversion"/>
  </si>
  <si>
    <t>黃詩茹</t>
    <phoneticPr fontId="2" type="noConversion"/>
  </si>
  <si>
    <t>#612</t>
    <phoneticPr fontId="2" type="noConversion"/>
  </si>
  <si>
    <t>330050桃園市桃園區昆明路95號</t>
    <phoneticPr fontId="2" type="noConversion"/>
  </si>
  <si>
    <t>46.09.02</t>
    <phoneticPr fontId="2" type="noConversion"/>
  </si>
  <si>
    <t>363-6660</t>
    <phoneticPr fontId="2" type="noConversion"/>
  </si>
  <si>
    <t>363-0105</t>
    <phoneticPr fontId="2" type="noConversion"/>
  </si>
  <si>
    <t>9030-28000</t>
    <phoneticPr fontId="2" type="noConversion"/>
  </si>
  <si>
    <t>林業泰</t>
    <phoneticPr fontId="2" type="noConversion"/>
  </si>
  <si>
    <t>呂學峯</t>
    <phoneticPr fontId="2" type="noConversion"/>
  </si>
  <si>
    <t>#211</t>
    <phoneticPr fontId="2" type="noConversion"/>
  </si>
  <si>
    <t>呂俊弘</t>
    <phoneticPr fontId="2" type="noConversion"/>
  </si>
  <si>
    <t>#311</t>
    <phoneticPr fontId="2" type="noConversion"/>
  </si>
  <si>
    <t>高俊英</t>
    <phoneticPr fontId="2" type="noConversion"/>
  </si>
  <si>
    <t>#511</t>
    <phoneticPr fontId="2" type="noConversion"/>
  </si>
  <si>
    <t>邱俊琳</t>
    <phoneticPr fontId="2" type="noConversion"/>
  </si>
  <si>
    <t>#611</t>
    <phoneticPr fontId="2" type="noConversion"/>
  </si>
  <si>
    <t>楊智惠</t>
    <phoneticPr fontId="2" type="noConversion"/>
  </si>
  <si>
    <t>洪梓銘</t>
    <phoneticPr fontId="2" type="noConversion"/>
  </si>
  <si>
    <t>劉欣茹</t>
    <phoneticPr fontId="2" type="noConversion"/>
  </si>
  <si>
    <t>#812</t>
    <phoneticPr fontId="2" type="noConversion"/>
  </si>
  <si>
    <t>教師數含專輔教師：2員
教師數含附幼教師：4員
教師數含特教班教師：6員（不含合理員額2員）
約聘專業輔導人員：1員
附幼教保員：1員
附幼廚工：1員</t>
    <phoneticPr fontId="2" type="noConversion"/>
  </si>
  <si>
    <t>325021桃園市龍潭區高原路568號</t>
    <phoneticPr fontId="2" type="noConversion"/>
  </si>
  <si>
    <t>04.03.27</t>
    <phoneticPr fontId="2" type="noConversion"/>
  </si>
  <si>
    <t>471-7009</t>
    <phoneticPr fontId="2" type="noConversion"/>
  </si>
  <si>
    <t>471-7784</t>
    <phoneticPr fontId="2" type="noConversion"/>
  </si>
  <si>
    <t>9032-22000</t>
    <phoneticPr fontId="2" type="noConversion"/>
  </si>
  <si>
    <t>林志展</t>
    <phoneticPr fontId="2" type="noConversion"/>
  </si>
  <si>
    <t>古志騰</t>
    <phoneticPr fontId="2" type="noConversion"/>
  </si>
  <si>
    <t>吳敏惠</t>
    <phoneticPr fontId="2" type="noConversion"/>
  </si>
  <si>
    <t>朱金坤</t>
    <phoneticPr fontId="2" type="noConversion"/>
  </si>
  <si>
    <t>石彩萍</t>
    <phoneticPr fontId="2" type="noConversion"/>
  </si>
  <si>
    <t>陳駿宏</t>
    <phoneticPr fontId="2" type="noConversion"/>
  </si>
  <si>
    <t>張彤嘉</t>
    <phoneticPr fontId="2" type="noConversion"/>
  </si>
  <si>
    <t>#630</t>
    <phoneticPr fontId="2" type="noConversion"/>
  </si>
  <si>
    <t>約僱助理:1員
附幼教保員:1員
附幼廚工:1員</t>
    <phoneticPr fontId="2" type="noConversion"/>
  </si>
  <si>
    <t>73.08.01</t>
    <phoneticPr fontId="2" type="noConversion"/>
  </si>
  <si>
    <t>9032-06000</t>
    <phoneticPr fontId="2" type="noConversion"/>
  </si>
  <si>
    <t>魏瑞汶</t>
    <phoneticPr fontId="2" type="noConversion"/>
  </si>
  <si>
    <t>呂怡芬</t>
    <phoneticPr fontId="2" type="noConversion"/>
  </si>
  <si>
    <t>莊仁馨</t>
    <phoneticPr fontId="2" type="noConversion"/>
  </si>
  <si>
    <t>吳瑞香</t>
    <phoneticPr fontId="2" type="noConversion"/>
  </si>
  <si>
    <t>張惠真</t>
    <phoneticPr fontId="2" type="noConversion"/>
  </si>
  <si>
    <t>李鉑淳</t>
    <phoneticPr fontId="2" type="noConversion"/>
  </si>
  <si>
    <t>游淯文</t>
    <phoneticPr fontId="2" type="noConversion"/>
  </si>
  <si>
    <t>賴欣郁</t>
    <phoneticPr fontId="2" type="noConversion"/>
  </si>
  <si>
    <t>#216</t>
    <phoneticPr fontId="2" type="noConversion"/>
  </si>
  <si>
    <t>491-7491</t>
    <phoneticPr fontId="2" type="noConversion"/>
  </si>
  <si>
    <t>494-3793</t>
    <phoneticPr fontId="2" type="noConversion"/>
  </si>
  <si>
    <t>46.06.01</t>
    <phoneticPr fontId="2" type="noConversion"/>
  </si>
  <si>
    <t>386-2174</t>
    <phoneticPr fontId="2" type="noConversion"/>
  </si>
  <si>
    <t>385-2200</t>
    <phoneticPr fontId="2" type="noConversion"/>
  </si>
  <si>
    <t>9030-55000</t>
    <phoneticPr fontId="2" type="noConversion"/>
  </si>
  <si>
    <t>蔡淑華</t>
    <phoneticPr fontId="2" type="noConversion"/>
  </si>
  <si>
    <t>陳欣禮</t>
    <phoneticPr fontId="2" type="noConversion"/>
  </si>
  <si>
    <t>呂龍興</t>
    <phoneticPr fontId="2" type="noConversion"/>
  </si>
  <si>
    <t>鄒嵐</t>
    <phoneticPr fontId="2" type="noConversion"/>
  </si>
  <si>
    <t>劉慧貞</t>
    <phoneticPr fontId="2" type="noConversion"/>
  </si>
  <si>
    <t>蕭婷云</t>
    <phoneticPr fontId="2" type="noConversion"/>
  </si>
  <si>
    <t>#120</t>
    <phoneticPr fontId="2" type="noConversion"/>
  </si>
  <si>
    <t>364-5763</t>
    <phoneticPr fontId="2" type="noConversion"/>
  </si>
  <si>
    <t>林裕豐</t>
    <phoneticPr fontId="2" type="noConversion"/>
  </si>
  <si>
    <t>364-5761</t>
    <phoneticPr fontId="2" type="noConversion"/>
  </si>
  <si>
    <t>#200</t>
    <phoneticPr fontId="2" type="noConversion"/>
  </si>
  <si>
    <t>鄧美智</t>
    <phoneticPr fontId="2" type="noConversion"/>
  </si>
  <si>
    <t>#220</t>
    <phoneticPr fontId="2" type="noConversion"/>
  </si>
  <si>
    <t>李昆謙</t>
    <phoneticPr fontId="2" type="noConversion"/>
  </si>
  <si>
    <t>徐正芬</t>
    <phoneticPr fontId="2" type="noConversion"/>
  </si>
  <si>
    <t>#320</t>
    <phoneticPr fontId="2" type="noConversion"/>
  </si>
  <si>
    <t>趙柏原</t>
    <phoneticPr fontId="2" type="noConversion"/>
  </si>
  <si>
    <t>徐雨堤</t>
    <phoneticPr fontId="2" type="noConversion"/>
  </si>
  <si>
    <t>郭鳳娥</t>
    <phoneticPr fontId="2" type="noConversion"/>
  </si>
  <si>
    <t>#230</t>
    <phoneticPr fontId="2" type="noConversion"/>
  </si>
  <si>
    <t>蘇意鍰</t>
    <phoneticPr fontId="2" type="noConversion"/>
  </si>
  <si>
    <t>#208</t>
    <phoneticPr fontId="2" type="noConversion"/>
  </si>
  <si>
    <t>王昱昭</t>
    <phoneticPr fontId="2" type="noConversion"/>
  </si>
  <si>
    <t>324035桃園市平鎮區平東路一段185號</t>
    <phoneticPr fontId="2" type="noConversion"/>
  </si>
  <si>
    <t>27.04.01</t>
    <phoneticPr fontId="2" type="noConversion"/>
  </si>
  <si>
    <t>450-4034</t>
    <phoneticPr fontId="2" type="noConversion"/>
  </si>
  <si>
    <t>450-6182</t>
    <phoneticPr fontId="2" type="noConversion"/>
  </si>
  <si>
    <t>9032-00000</t>
    <phoneticPr fontId="2" type="noConversion"/>
  </si>
  <si>
    <t>陳俊明</t>
    <phoneticPr fontId="2" type="noConversion"/>
  </si>
  <si>
    <t>林智偉</t>
    <phoneticPr fontId="2" type="noConversion"/>
  </si>
  <si>
    <t>羅心沛</t>
    <phoneticPr fontId="2" type="noConversion"/>
  </si>
  <si>
    <t>楊子昆</t>
    <phoneticPr fontId="2" type="noConversion"/>
  </si>
  <si>
    <t>賴明琪</t>
    <phoneticPr fontId="2" type="noConversion"/>
  </si>
  <si>
    <t>何淑娟</t>
    <phoneticPr fontId="2" type="noConversion"/>
  </si>
  <si>
    <t>陳惠芬</t>
    <phoneticPr fontId="2" type="noConversion"/>
  </si>
  <si>
    <t>謝維真</t>
    <phoneticPr fontId="2" type="noConversion"/>
  </si>
  <si>
    <t>教保員:1員
附幼廚工:1員</t>
    <phoneticPr fontId="2" type="noConversion"/>
  </si>
  <si>
    <t>326015桃園市楊梅區埔心永平路480號</t>
    <phoneticPr fontId="2" type="noConversion"/>
  </si>
  <si>
    <t>482-2464</t>
    <phoneticPr fontId="2" type="noConversion"/>
  </si>
  <si>
    <t>482-3336</t>
    <phoneticPr fontId="2" type="noConversion"/>
  </si>
  <si>
    <t>胡劍峯</t>
    <phoneticPr fontId="2" type="noConversion"/>
  </si>
  <si>
    <t>#102</t>
    <phoneticPr fontId="2" type="noConversion"/>
  </si>
  <si>
    <t>莊建龍</t>
    <phoneticPr fontId="2" type="noConversion"/>
  </si>
  <si>
    <t>#450</t>
    <phoneticPr fontId="2" type="noConversion"/>
  </si>
  <si>
    <t>薛美惠</t>
    <phoneticPr fontId="2" type="noConversion"/>
  </si>
  <si>
    <t>#300</t>
    <phoneticPr fontId="2" type="noConversion"/>
  </si>
  <si>
    <t>祁秋順</t>
    <phoneticPr fontId="2" type="noConversion"/>
  </si>
  <si>
    <t>#400</t>
    <phoneticPr fontId="2" type="noConversion"/>
  </si>
  <si>
    <t>邱馨儀</t>
    <phoneticPr fontId="2" type="noConversion"/>
  </si>
  <si>
    <t>蕭芳樺</t>
    <phoneticPr fontId="2" type="noConversion"/>
  </si>
  <si>
    <t>#160</t>
    <phoneticPr fontId="2" type="noConversion"/>
  </si>
  <si>
    <t>葉翠珊</t>
    <phoneticPr fontId="2" type="noConversion"/>
  </si>
  <si>
    <t>#150</t>
    <phoneticPr fontId="2" type="noConversion"/>
  </si>
  <si>
    <t>朱超瑋</t>
    <phoneticPr fontId="2" type="noConversion"/>
  </si>
  <si>
    <t>#360</t>
    <phoneticPr fontId="2" type="noConversion"/>
  </si>
  <si>
    <t>9030-24000</t>
    <phoneticPr fontId="2" type="noConversion"/>
  </si>
  <si>
    <t>302-4221</t>
  </si>
  <si>
    <t>黃佩文</t>
    <phoneticPr fontId="2" type="noConversion"/>
  </si>
  <si>
    <t>338023桃園市蘆竹區光明路一段123號</t>
    <phoneticPr fontId="2" type="noConversion"/>
  </si>
  <si>
    <t>88.08.01</t>
    <phoneticPr fontId="2" type="noConversion"/>
  </si>
  <si>
    <t>311-4355</t>
    <phoneticPr fontId="2" type="noConversion"/>
  </si>
  <si>
    <t>322-0593</t>
    <phoneticPr fontId="2" type="noConversion"/>
  </si>
  <si>
    <t>何信璋</t>
    <phoneticPr fontId="2" type="noConversion"/>
  </si>
  <si>
    <t>林玉芬</t>
    <phoneticPr fontId="2" type="noConversion"/>
  </si>
  <si>
    <t>黃加茵</t>
    <phoneticPr fontId="2" type="noConversion"/>
  </si>
  <si>
    <t>游麗容</t>
    <phoneticPr fontId="2" type="noConversion"/>
  </si>
  <si>
    <t>沈永照</t>
    <phoneticPr fontId="2" type="noConversion"/>
  </si>
  <si>
    <t>黃啟倫</t>
    <phoneticPr fontId="2" type="noConversion"/>
  </si>
  <si>
    <t>呂芳育</t>
    <phoneticPr fontId="2" type="noConversion"/>
  </si>
  <si>
    <t>體育班：</t>
    <phoneticPr fontId="2" type="noConversion"/>
  </si>
  <si>
    <t>76.07.01</t>
    <phoneticPr fontId="2" type="noConversion"/>
  </si>
  <si>
    <t>328-3201</t>
    <phoneticPr fontId="2" type="noConversion"/>
  </si>
  <si>
    <t>328-0628</t>
    <phoneticPr fontId="2" type="noConversion"/>
  </si>
  <si>
    <t>邱炳坤</t>
    <phoneticPr fontId="2" type="noConversion"/>
  </si>
  <si>
    <t>#1608</t>
    <phoneticPr fontId="2" type="noConversion"/>
  </si>
  <si>
    <t>陳光輝</t>
    <phoneticPr fontId="2" type="noConversion"/>
  </si>
  <si>
    <t>#1616</t>
    <phoneticPr fontId="2" type="noConversion"/>
  </si>
  <si>
    <t>黃東治</t>
    <phoneticPr fontId="2" type="noConversion"/>
  </si>
  <si>
    <t>#1688</t>
    <phoneticPr fontId="2" type="noConversion"/>
  </si>
  <si>
    <t>湯惠婷</t>
    <phoneticPr fontId="2" type="noConversion"/>
  </si>
  <si>
    <t>#1509</t>
    <phoneticPr fontId="2" type="noConversion"/>
  </si>
  <si>
    <t>鄭世忠</t>
    <phoneticPr fontId="2" type="noConversion"/>
  </si>
  <si>
    <t>#1603</t>
    <phoneticPr fontId="2" type="noConversion"/>
  </si>
  <si>
    <t>黃永寬</t>
    <phoneticPr fontId="2" type="noConversion"/>
  </si>
  <si>
    <t>#8101</t>
    <phoneticPr fontId="2" type="noConversion"/>
  </si>
  <si>
    <t>劉麗紅</t>
    <phoneticPr fontId="2" type="noConversion"/>
  </si>
  <si>
    <t>#1631</t>
    <phoneticPr fontId="2" type="noConversion"/>
  </si>
  <si>
    <t>陳佩蘭</t>
    <phoneticPr fontId="2" type="noConversion"/>
  </si>
  <si>
    <t>#1621</t>
    <phoneticPr fontId="2" type="noConversion"/>
  </si>
  <si>
    <t>研究所：</t>
    <phoneticPr fontId="2" type="noConversion"/>
  </si>
  <si>
    <t>碩專班：</t>
    <phoneticPr fontId="2" type="noConversion"/>
  </si>
  <si>
    <t>博士班：</t>
    <phoneticPr fontId="2" type="noConversion"/>
  </si>
  <si>
    <t>324020桃園市平鎮區湧安路45號</t>
    <phoneticPr fontId="2" type="noConversion"/>
  </si>
  <si>
    <t>86.08.01</t>
    <phoneticPr fontId="2" type="noConversion"/>
  </si>
  <si>
    <t>419-2136</t>
    <phoneticPr fontId="2" type="noConversion"/>
  </si>
  <si>
    <t>469-7939</t>
    <phoneticPr fontId="2" type="noConversion"/>
  </si>
  <si>
    <t>9032-03000</t>
    <phoneticPr fontId="2" type="noConversion"/>
  </si>
  <si>
    <t>李錦富</t>
    <phoneticPr fontId="2" type="noConversion"/>
  </si>
  <si>
    <t>#110</t>
    <phoneticPr fontId="2" type="noConversion"/>
  </si>
  <si>
    <t>陳秋利</t>
    <phoneticPr fontId="2" type="noConversion"/>
  </si>
  <si>
    <t>#210</t>
    <phoneticPr fontId="2" type="noConversion"/>
  </si>
  <si>
    <t>陳德全</t>
    <phoneticPr fontId="2" type="noConversion"/>
  </si>
  <si>
    <t>#310</t>
    <phoneticPr fontId="2" type="noConversion"/>
  </si>
  <si>
    <t>張金章</t>
    <phoneticPr fontId="2" type="noConversion"/>
  </si>
  <si>
    <t>#510</t>
    <phoneticPr fontId="2" type="noConversion"/>
  </si>
  <si>
    <t>鐘榮朕</t>
    <phoneticPr fontId="2" type="noConversion"/>
  </si>
  <si>
    <t>#610</t>
    <phoneticPr fontId="2" type="noConversion"/>
  </si>
  <si>
    <t>彭愛玲</t>
    <phoneticPr fontId="2" type="noConversion"/>
  </si>
  <si>
    <t>#710</t>
    <phoneticPr fontId="2" type="noConversion"/>
  </si>
  <si>
    <t>何銘豐</t>
    <phoneticPr fontId="2" type="noConversion"/>
  </si>
  <si>
    <t>#810</t>
    <phoneticPr fontId="2" type="noConversion"/>
  </si>
  <si>
    <t>魯鴻蓮</t>
    <phoneticPr fontId="2" type="noConversion"/>
  </si>
  <si>
    <t>#650</t>
    <phoneticPr fontId="2" type="noConversion"/>
  </si>
  <si>
    <t>326-9251</t>
    <phoneticPr fontId="2" type="noConversion"/>
  </si>
  <si>
    <t>383-5026</t>
    <phoneticPr fontId="2" type="noConversion"/>
  </si>
  <si>
    <t>高鈺宸</t>
    <phoneticPr fontId="2" type="noConversion"/>
  </si>
  <si>
    <t>劉忠義</t>
    <phoneticPr fontId="2" type="noConversion"/>
  </si>
  <si>
    <t>陳翠蘭</t>
    <phoneticPr fontId="2" type="noConversion"/>
  </si>
  <si>
    <t>汪福豪</t>
    <phoneticPr fontId="2" type="noConversion"/>
  </si>
  <si>
    <t>李甄蓁</t>
    <phoneticPr fontId="2" type="noConversion"/>
  </si>
  <si>
    <t>賴立瑋</t>
    <phoneticPr fontId="2" type="noConversion"/>
  </si>
  <si>
    <t>蔡英美</t>
    <phoneticPr fontId="2" type="noConversion"/>
  </si>
  <si>
    <t>總機</t>
    <phoneticPr fontId="2" type="noConversion"/>
  </si>
  <si>
    <t>#分機</t>
    <phoneticPr fontId="2" type="noConversion"/>
  </si>
  <si>
    <t>320031桃園市中壢區永福路1200號</t>
    <phoneticPr fontId="2" type="noConversion"/>
  </si>
  <si>
    <t>54.03.20</t>
    <phoneticPr fontId="2" type="noConversion"/>
  </si>
  <si>
    <t>455-9130</t>
    <phoneticPr fontId="2" type="noConversion"/>
  </si>
  <si>
    <t>435-1072</t>
    <phoneticPr fontId="2" type="noConversion"/>
  </si>
  <si>
    <t>9031-71000</t>
    <phoneticPr fontId="2" type="noConversion"/>
  </si>
  <si>
    <t>楊宇峰</t>
    <phoneticPr fontId="2" type="noConversion"/>
  </si>
  <si>
    <t>王耀誠</t>
    <phoneticPr fontId="2" type="noConversion"/>
  </si>
  <si>
    <t>潘光道</t>
    <phoneticPr fontId="2" type="noConversion"/>
  </si>
  <si>
    <t>林欣縈</t>
    <phoneticPr fontId="2" type="noConversion"/>
  </si>
  <si>
    <t>邱惠琴</t>
    <phoneticPr fontId="2" type="noConversion"/>
  </si>
  <si>
    <t>鍾逸姍</t>
    <phoneticPr fontId="2" type="noConversion"/>
  </si>
  <si>
    <t>丁淑梅</t>
    <phoneticPr fontId="2" type="noConversion"/>
  </si>
  <si>
    <t>蔣孝玲</t>
    <phoneticPr fontId="2" type="noConversion"/>
  </si>
  <si>
    <t>455-3379</t>
    <phoneticPr fontId="2" type="noConversion"/>
  </si>
  <si>
    <t>#35</t>
    <phoneticPr fontId="2" type="noConversion"/>
  </si>
  <si>
    <t xml:space="preserve"> 328012桃園市觀音區育仁路二段1號</t>
    <phoneticPr fontId="2" type="noConversion"/>
  </si>
  <si>
    <t>320060桃園市中壢區林森路95號</t>
    <phoneticPr fontId="2" type="noConversion"/>
  </si>
  <si>
    <t>曾文政</t>
    <phoneticPr fontId="2" type="noConversion"/>
  </si>
  <si>
    <t>457-9213</t>
    <phoneticPr fontId="2" type="noConversion"/>
  </si>
  <si>
    <t>廖雅惠</t>
    <phoneticPr fontId="2" type="noConversion"/>
  </si>
  <si>
    <t>張定忠</t>
    <phoneticPr fontId="2" type="noConversion"/>
  </si>
  <si>
    <t>吳志隆</t>
    <phoneticPr fontId="2" type="noConversion"/>
  </si>
  <si>
    <t>黃昕婷</t>
    <phoneticPr fontId="2" type="noConversion"/>
  </si>
  <si>
    <t>呂美玉</t>
    <phoneticPr fontId="2" type="noConversion"/>
  </si>
  <si>
    <t>魏瑞琦</t>
    <phoneticPr fontId="2" type="noConversion"/>
  </si>
  <si>
    <t>320014桃園市中壢區啟文路233號</t>
    <phoneticPr fontId="2" type="noConversion"/>
  </si>
  <si>
    <t>45.02.01</t>
    <phoneticPr fontId="2" type="noConversion"/>
  </si>
  <si>
    <t>327011桃園市新屋區中山西路一段474號</t>
    <phoneticPr fontId="2" type="noConversion"/>
  </si>
  <si>
    <t>47.08.01</t>
    <phoneticPr fontId="2" type="noConversion"/>
  </si>
  <si>
    <t>477-2500</t>
    <phoneticPr fontId="2" type="noConversion"/>
  </si>
  <si>
    <t>477-4103</t>
    <phoneticPr fontId="2" type="noConversion"/>
  </si>
  <si>
    <t>9032-28000</t>
    <phoneticPr fontId="2" type="noConversion"/>
  </si>
  <si>
    <t>朱曉彥</t>
    <phoneticPr fontId="2" type="noConversion"/>
  </si>
  <si>
    <t>陳建任</t>
    <phoneticPr fontId="2" type="noConversion"/>
  </si>
  <si>
    <t>謝宜君</t>
    <phoneticPr fontId="2" type="noConversion"/>
  </si>
  <si>
    <t>謝榮達</t>
    <phoneticPr fontId="2" type="noConversion"/>
  </si>
  <si>
    <t>李明峻</t>
    <phoneticPr fontId="2" type="noConversion"/>
  </si>
  <si>
    <t>邱招蘭</t>
    <phoneticPr fontId="2" type="noConversion"/>
  </si>
  <si>
    <t>李幼蘭</t>
    <phoneticPr fontId="2" type="noConversion"/>
  </si>
  <si>
    <t>#615</t>
    <phoneticPr fontId="2" type="noConversion"/>
  </si>
  <si>
    <t>教師數含合理教師2員                                                                             教保員：1員                                        廚工：1員</t>
    <phoneticPr fontId="2" type="noConversion"/>
  </si>
  <si>
    <t>02.03.31</t>
    <phoneticPr fontId="2" type="noConversion"/>
  </si>
  <si>
    <t>03-3801502</t>
    <phoneticPr fontId="2" type="noConversion"/>
  </si>
  <si>
    <t>03-3906989</t>
    <phoneticPr fontId="2" type="noConversion"/>
  </si>
  <si>
    <t>9031-16000</t>
    <phoneticPr fontId="2" type="noConversion"/>
  </si>
  <si>
    <t>盧文平</t>
    <phoneticPr fontId="2" type="noConversion"/>
  </si>
  <si>
    <t>03-3801502#110</t>
    <phoneticPr fontId="2" type="noConversion"/>
  </si>
  <si>
    <t>陳芸慧</t>
    <phoneticPr fontId="2" type="noConversion"/>
  </si>
  <si>
    <t>03-3801502#210</t>
    <phoneticPr fontId="2" type="noConversion"/>
  </si>
  <si>
    <t>邱俊雄</t>
    <phoneticPr fontId="2" type="noConversion"/>
  </si>
  <si>
    <t>03-3801502#310</t>
    <phoneticPr fontId="2" type="noConversion"/>
  </si>
  <si>
    <t>葉明棋</t>
    <phoneticPr fontId="2" type="noConversion"/>
  </si>
  <si>
    <t>03-3801502#510</t>
    <phoneticPr fontId="2" type="noConversion"/>
  </si>
  <si>
    <t>邱麗娟</t>
    <phoneticPr fontId="2" type="noConversion"/>
  </si>
  <si>
    <t>03-3801502#610</t>
    <phoneticPr fontId="2" type="noConversion"/>
  </si>
  <si>
    <t>胡明華</t>
    <phoneticPr fontId="2" type="noConversion"/>
  </si>
  <si>
    <t>03-3801502#710</t>
    <phoneticPr fontId="2" type="noConversion"/>
  </si>
  <si>
    <t>陳秀霞</t>
    <phoneticPr fontId="2" type="noConversion"/>
  </si>
  <si>
    <t>03-3801502#810</t>
    <phoneticPr fontId="2" type="noConversion"/>
  </si>
  <si>
    <t>劉毓惠</t>
    <phoneticPr fontId="2" type="noConversion"/>
  </si>
  <si>
    <t>03-3801502#313 3906891</t>
    <phoneticPr fontId="2" type="noConversion"/>
  </si>
  <si>
    <t>325027
桃園市龍潭區南龍路13號</t>
    <phoneticPr fontId="2" type="noConversion"/>
  </si>
  <si>
    <t>民前14.12.20</t>
  </si>
  <si>
    <t>479-2014</t>
  </si>
  <si>
    <t>480-6591</t>
  </si>
  <si>
    <t>9032-25000</t>
  </si>
  <si>
    <t>葛倫珮</t>
    <phoneticPr fontId="2" type="noConversion"/>
  </si>
  <si>
    <t>479-2014</t>
    <phoneticPr fontId="2" type="noConversion"/>
  </si>
  <si>
    <t>江明達</t>
    <phoneticPr fontId="2" type="noConversion"/>
  </si>
  <si>
    <t>#211</t>
    <phoneticPr fontId="2" type="noConversion"/>
  </si>
  <si>
    <t>賈漢雯</t>
    <phoneticPr fontId="2" type="noConversion"/>
  </si>
  <si>
    <t>#311</t>
    <phoneticPr fontId="2" type="noConversion"/>
  </si>
  <si>
    <t>曾偉祥</t>
    <phoneticPr fontId="2" type="noConversion"/>
  </si>
  <si>
    <t>#511</t>
    <phoneticPr fontId="2" type="noConversion"/>
  </si>
  <si>
    <t>盧建志</t>
    <phoneticPr fontId="2" type="noConversion"/>
  </si>
  <si>
    <t>蔣竹慧</t>
    <phoneticPr fontId="2" type="noConversion"/>
  </si>
  <si>
    <t>張金娘</t>
    <phoneticPr fontId="2" type="noConversion"/>
  </si>
  <si>
    <t>蔣碧慧</t>
    <phoneticPr fontId="2" type="noConversion"/>
  </si>
  <si>
    <t>#222</t>
    <phoneticPr fontId="2" type="noConversion"/>
  </si>
  <si>
    <t>60.11.24</t>
    <phoneticPr fontId="2" type="noConversion"/>
  </si>
  <si>
    <t>390-6626</t>
    <phoneticPr fontId="2" type="noConversion"/>
  </si>
  <si>
    <t>389-3882</t>
    <phoneticPr fontId="2" type="noConversion"/>
  </si>
  <si>
    <t>張美珍</t>
    <phoneticPr fontId="2" type="noConversion"/>
  </si>
  <si>
    <t>秦秀媛</t>
    <phoneticPr fontId="2" type="noConversion"/>
  </si>
  <si>
    <t>陳佩祺</t>
    <phoneticPr fontId="2" type="noConversion"/>
  </si>
  <si>
    <t>洪志文</t>
    <phoneticPr fontId="2" type="noConversion"/>
  </si>
  <si>
    <t>梁家雍</t>
    <phoneticPr fontId="2" type="noConversion"/>
  </si>
  <si>
    <t>鍾昭蓉</t>
    <phoneticPr fontId="2" type="noConversion"/>
  </si>
  <si>
    <t>吳梓溦</t>
    <phoneticPr fontId="2" type="noConversion"/>
  </si>
  <si>
    <t>賴柏如</t>
    <phoneticPr fontId="2" type="noConversion"/>
  </si>
  <si>
    <t>335006桃園市大溪區仁和七街55號</t>
    <phoneticPr fontId="2" type="noConversion"/>
  </si>
  <si>
    <t>337303桃園市大園區橫峰里27鄰大成路二段8號</t>
    <phoneticPr fontId="2" type="noConversion"/>
  </si>
  <si>
    <t>99.08.01</t>
    <phoneticPr fontId="2" type="noConversion"/>
  </si>
  <si>
    <t>381-3001</t>
    <phoneticPr fontId="2" type="noConversion"/>
  </si>
  <si>
    <t>381-4994</t>
    <phoneticPr fontId="2" type="noConversion"/>
  </si>
  <si>
    <t>朱元隆</t>
    <phoneticPr fontId="2" type="noConversion"/>
  </si>
  <si>
    <t>王美美</t>
    <phoneticPr fontId="2" type="noConversion"/>
  </si>
  <si>
    <t>#112</t>
    <phoneticPr fontId="2" type="noConversion"/>
  </si>
  <si>
    <t>林文益</t>
    <phoneticPr fontId="2" type="noConversion"/>
  </si>
  <si>
    <t>吳政霖</t>
    <phoneticPr fontId="2" type="noConversion"/>
  </si>
  <si>
    <t>邱志強</t>
    <phoneticPr fontId="2" type="noConversion"/>
  </si>
  <si>
    <t>張逸翔</t>
    <phoneticPr fontId="2" type="noConversion"/>
  </si>
  <si>
    <t>朱梅芳</t>
    <phoneticPr fontId="2" type="noConversion"/>
  </si>
  <si>
    <t>陳真臻</t>
    <phoneticPr fontId="2" type="noConversion"/>
  </si>
  <si>
    <t>余昕嬪</t>
    <phoneticPr fontId="2" type="noConversion"/>
  </si>
  <si>
    <t>#910</t>
    <phoneticPr fontId="2" type="noConversion"/>
  </si>
  <si>
    <t>333321桃園校區：桃園市龜山區大同里德明路5號</t>
    <phoneticPr fontId="2" type="noConversion"/>
  </si>
  <si>
    <t>350-7001</t>
    <phoneticPr fontId="2" type="noConversion"/>
  </si>
  <si>
    <t>359-3851</t>
    <phoneticPr fontId="2" type="noConversion"/>
  </si>
  <si>
    <t>沈佩蒂</t>
    <phoneticPr fontId="2" type="noConversion"/>
  </si>
  <si>
    <t>樊中原</t>
    <phoneticPr fontId="2" type="noConversion"/>
  </si>
  <si>
    <t>遲文麗</t>
    <phoneticPr fontId="2" type="noConversion"/>
  </si>
  <si>
    <t>楊瑞蓮</t>
    <phoneticPr fontId="2" type="noConversion"/>
  </si>
  <si>
    <t>徐哲文</t>
    <phoneticPr fontId="2" type="noConversion"/>
  </si>
  <si>
    <t>林育慶</t>
    <phoneticPr fontId="2" type="noConversion"/>
  </si>
  <si>
    <t>陳振南</t>
    <phoneticPr fontId="2" type="noConversion"/>
  </si>
  <si>
    <t>林淑瑜</t>
    <phoneticPr fontId="2" type="noConversion"/>
  </si>
  <si>
    <t>（02）288－24564</t>
    <phoneticPr fontId="2" type="noConversion"/>
  </si>
  <si>
    <t>＃2216</t>
    <phoneticPr fontId="2" type="noConversion"/>
  </si>
  <si>
    <t>＃2217</t>
    <phoneticPr fontId="2" type="noConversion"/>
  </si>
  <si>
    <t>＃2581</t>
    <phoneticPr fontId="2" type="noConversion"/>
  </si>
  <si>
    <t>＃2234</t>
    <phoneticPr fontId="2" type="noConversion"/>
  </si>
  <si>
    <t>＃2229</t>
    <phoneticPr fontId="2" type="noConversion"/>
  </si>
  <si>
    <t>＃8005</t>
    <phoneticPr fontId="2" type="noConversion"/>
  </si>
  <si>
    <t>＃2258</t>
    <phoneticPr fontId="2" type="noConversion"/>
  </si>
  <si>
    <t>＃2259</t>
    <phoneticPr fontId="2" type="noConversion"/>
  </si>
  <si>
    <t>211－8800</t>
    <phoneticPr fontId="2" type="noConversion"/>
  </si>
  <si>
    <t>碩士班：</t>
    <phoneticPr fontId="2" type="noConversion"/>
  </si>
  <si>
    <t>336044桃園市復興區三光里四鄰8號</t>
    <phoneticPr fontId="2" type="noConversion"/>
  </si>
  <si>
    <t>06.01.01</t>
    <phoneticPr fontId="2" type="noConversion"/>
  </si>
  <si>
    <t>9031-27000</t>
    <phoneticPr fontId="2" type="noConversion"/>
  </si>
  <si>
    <t>方念庭</t>
    <phoneticPr fontId="2" type="noConversion"/>
  </si>
  <si>
    <t>駱冠廷</t>
    <phoneticPr fontId="2" type="noConversion"/>
  </si>
  <si>
    <t>江志華</t>
    <phoneticPr fontId="2" type="noConversion"/>
  </si>
  <si>
    <t>張俊賢</t>
    <phoneticPr fontId="2" type="noConversion"/>
  </si>
  <si>
    <t>謝菲比</t>
    <phoneticPr fontId="2" type="noConversion"/>
  </si>
  <si>
    <t>391-2230</t>
    <phoneticPr fontId="2" type="noConversion"/>
  </si>
  <si>
    <t>391-2792</t>
    <phoneticPr fontId="2" type="noConversion"/>
  </si>
  <si>
    <t>97.08.01</t>
    <phoneticPr fontId="2" type="noConversion"/>
  </si>
  <si>
    <t>307-6626</t>
    <phoneticPr fontId="2" type="noConversion"/>
  </si>
  <si>
    <t>307-6628</t>
    <phoneticPr fontId="2" type="noConversion"/>
  </si>
  <si>
    <t>9031-20000</t>
    <phoneticPr fontId="2" type="noConversion"/>
  </si>
  <si>
    <t>蕭富陽</t>
    <phoneticPr fontId="2" type="noConversion"/>
  </si>
  <si>
    <t>林裕峯</t>
    <phoneticPr fontId="2" type="noConversion"/>
  </si>
  <si>
    <t>鄧達鈞</t>
    <phoneticPr fontId="2" type="noConversion"/>
  </si>
  <si>
    <t>姜依官</t>
    <phoneticPr fontId="2" type="noConversion"/>
  </si>
  <si>
    <t>邱靖琍</t>
    <phoneticPr fontId="2" type="noConversion"/>
  </si>
  <si>
    <t>梁菀芸</t>
    <phoneticPr fontId="2" type="noConversion"/>
  </si>
  <si>
    <t>沈麗華</t>
    <phoneticPr fontId="2" type="noConversion"/>
  </si>
  <si>
    <t>學前巡迴特教班：</t>
  </si>
  <si>
    <t>333031桃園市龜山區龍校街30號</t>
    <phoneticPr fontId="2" type="noConversion"/>
  </si>
  <si>
    <t>35.09.01</t>
    <phoneticPr fontId="2" type="noConversion"/>
  </si>
  <si>
    <t>329-6554</t>
    <phoneticPr fontId="2" type="noConversion"/>
  </si>
  <si>
    <t>350-6169</t>
    <phoneticPr fontId="2" type="noConversion"/>
  </si>
  <si>
    <t>9030-93000</t>
    <phoneticPr fontId="2" type="noConversion"/>
  </si>
  <si>
    <t>張雅筑</t>
    <phoneticPr fontId="2" type="noConversion"/>
  </si>
  <si>
    <t>夏寶珠</t>
    <phoneticPr fontId="2" type="noConversion"/>
  </si>
  <si>
    <t>郭佩君</t>
    <phoneticPr fontId="2" type="noConversion"/>
  </si>
  <si>
    <t>張珈瑞</t>
    <phoneticPr fontId="2" type="noConversion"/>
  </si>
  <si>
    <t>戴春福</t>
    <phoneticPr fontId="2" type="noConversion"/>
  </si>
  <si>
    <t>呂長庭</t>
    <phoneticPr fontId="2" type="noConversion"/>
  </si>
  <si>
    <t>林佩君</t>
    <phoneticPr fontId="2" type="noConversion"/>
  </si>
  <si>
    <t>#811</t>
    <phoneticPr fontId="2" type="noConversion"/>
  </si>
  <si>
    <t>326021桃園市楊梅區新農街337號</t>
    <phoneticPr fontId="2" type="noConversion"/>
  </si>
  <si>
    <t>85.09.01</t>
    <phoneticPr fontId="2" type="noConversion"/>
  </si>
  <si>
    <t>478-1525</t>
    <phoneticPr fontId="2" type="noConversion"/>
  </si>
  <si>
    <t>485-5333</t>
    <phoneticPr fontId="2" type="noConversion"/>
  </si>
  <si>
    <t>9031-50000</t>
    <phoneticPr fontId="2" type="noConversion"/>
  </si>
  <si>
    <t>王瑞蓮</t>
    <phoneticPr fontId="2" type="noConversion"/>
  </si>
  <si>
    <t>鄧正榮</t>
    <phoneticPr fontId="2" type="noConversion"/>
  </si>
  <si>
    <t>邱柏凱</t>
    <phoneticPr fontId="2" type="noConversion"/>
  </si>
  <si>
    <t>王文玉</t>
    <phoneticPr fontId="2" type="noConversion"/>
  </si>
  <si>
    <t>賴筱莉</t>
    <phoneticPr fontId="2" type="noConversion"/>
  </si>
  <si>
    <t>汪佳慧</t>
    <phoneticPr fontId="2" type="noConversion"/>
  </si>
  <si>
    <t>張淑霞</t>
    <phoneticPr fontId="2" type="noConversion"/>
  </si>
  <si>
    <t>60.08.01</t>
    <phoneticPr fontId="2" type="noConversion"/>
  </si>
  <si>
    <t>蘇彥瑜</t>
    <phoneticPr fontId="2" type="noConversion"/>
  </si>
  <si>
    <t>傅安娟</t>
    <phoneticPr fontId="2" type="noConversion"/>
  </si>
  <si>
    <t>#211</t>
  </si>
  <si>
    <t>陳雅妍</t>
    <phoneticPr fontId="2" type="noConversion"/>
  </si>
  <si>
    <t>黃瑞堯</t>
    <phoneticPr fontId="2" type="noConversion"/>
  </si>
  <si>
    <t>郭昌原</t>
    <phoneticPr fontId="2" type="noConversion"/>
  </si>
  <si>
    <t>張碧芬</t>
    <phoneticPr fontId="2" type="noConversion"/>
  </si>
  <si>
    <t>黃萬民</t>
    <phoneticPr fontId="2" type="noConversion"/>
  </si>
  <si>
    <t>462-9991</t>
    <phoneticPr fontId="2" type="noConversion"/>
  </si>
  <si>
    <t>453-6612</t>
    <phoneticPr fontId="2" type="noConversion"/>
  </si>
  <si>
    <t>333029桃園市龜山區振興路1169號</t>
    <phoneticPr fontId="2" type="noConversion"/>
  </si>
  <si>
    <t>48.06.01</t>
    <phoneticPr fontId="2" type="noConversion"/>
  </si>
  <si>
    <t>329-8329</t>
    <phoneticPr fontId="2" type="noConversion"/>
  </si>
  <si>
    <t>350-6149</t>
    <phoneticPr fontId="2" type="noConversion"/>
  </si>
  <si>
    <t>9030-96000</t>
    <phoneticPr fontId="2" type="noConversion"/>
  </si>
  <si>
    <t>黃玉鳳</t>
    <phoneticPr fontId="2" type="noConversion"/>
  </si>
  <si>
    <t>蔡怡智</t>
    <phoneticPr fontId="2" type="noConversion"/>
  </si>
  <si>
    <t>陳儀鴻</t>
    <phoneticPr fontId="2" type="noConversion"/>
  </si>
  <si>
    <t>陳茹玲</t>
    <phoneticPr fontId="2" type="noConversion"/>
  </si>
  <si>
    <t>#116</t>
    <phoneticPr fontId="2" type="noConversion"/>
  </si>
  <si>
    <t>何欣姿</t>
    <phoneticPr fontId="2" type="noConversion"/>
  </si>
  <si>
    <t>#113</t>
    <phoneticPr fontId="2" type="noConversion"/>
  </si>
  <si>
    <t>37.01.01</t>
    <phoneticPr fontId="2" type="noConversion"/>
  </si>
  <si>
    <t>#11</t>
    <phoneticPr fontId="2" type="noConversion"/>
  </si>
  <si>
    <t>#21</t>
    <phoneticPr fontId="2" type="noConversion"/>
  </si>
  <si>
    <t>范嘉鈴</t>
    <phoneticPr fontId="2" type="noConversion"/>
  </si>
  <si>
    <t>#80</t>
    <phoneticPr fontId="2" type="noConversion"/>
  </si>
  <si>
    <t>林盈慶</t>
    <phoneticPr fontId="2" type="noConversion"/>
  </si>
  <si>
    <t>#15</t>
    <phoneticPr fontId="2" type="noConversion"/>
  </si>
  <si>
    <t>391-2867</t>
    <phoneticPr fontId="2" type="noConversion"/>
  </si>
  <si>
    <t>391-2251</t>
    <phoneticPr fontId="2" type="noConversion"/>
  </si>
  <si>
    <t>391-2251</t>
    <phoneticPr fontId="2" type="noConversion"/>
  </si>
  <si>
    <t>330050桃園市桃園區延平路326號</t>
    <phoneticPr fontId="2" type="noConversion"/>
  </si>
  <si>
    <t>84.03.01</t>
    <phoneticPr fontId="2" type="noConversion"/>
  </si>
  <si>
    <t>366-9547</t>
    <phoneticPr fontId="2" type="noConversion"/>
  </si>
  <si>
    <t>375-8362</t>
    <phoneticPr fontId="2" type="noConversion"/>
  </si>
  <si>
    <t>9030-41000</t>
    <phoneticPr fontId="2" type="noConversion"/>
  </si>
  <si>
    <t>張秋銘</t>
    <phoneticPr fontId="2" type="noConversion"/>
  </si>
  <si>
    <t>林韋成</t>
    <phoneticPr fontId="2" type="noConversion"/>
  </si>
  <si>
    <t>程淑麗</t>
    <phoneticPr fontId="2" type="noConversion"/>
  </si>
  <si>
    <t>何嘉娥</t>
    <phoneticPr fontId="2" type="noConversion"/>
  </si>
  <si>
    <t>劉天麟</t>
    <phoneticPr fontId="2" type="noConversion"/>
  </si>
  <si>
    <t>林麗貞</t>
    <phoneticPr fontId="2" type="noConversion"/>
  </si>
  <si>
    <t>洪鳳姎</t>
    <phoneticPr fontId="2" type="noConversion"/>
  </si>
  <si>
    <t>張瑞雄</t>
    <phoneticPr fontId="2" type="noConversion"/>
  </si>
  <si>
    <t>(02)3322-2777</t>
  </si>
  <si>
    <t>#6000</t>
    <phoneticPr fontId="2" type="noConversion"/>
  </si>
  <si>
    <t>李麒麟</t>
  </si>
  <si>
    <t>#6002</t>
    <phoneticPr fontId="2" type="noConversion"/>
  </si>
  <si>
    <t>史穎君</t>
    <phoneticPr fontId="2" type="noConversion"/>
  </si>
  <si>
    <t>02-3322-2777</t>
    <phoneticPr fontId="2" type="noConversion"/>
  </si>
  <si>
    <t>盧智強</t>
  </si>
  <si>
    <t>#6070</t>
    <phoneticPr fontId="2" type="noConversion"/>
  </si>
  <si>
    <t>李昭慶</t>
    <phoneticPr fontId="2" type="noConversion"/>
  </si>
  <si>
    <t>#6108</t>
    <phoneticPr fontId="2" type="noConversion"/>
  </si>
  <si>
    <t>無</t>
    <phoneticPr fontId="2" type="noConversion"/>
  </si>
  <si>
    <t>鍾淑惠</t>
    <phoneticPr fontId="2" type="noConversion"/>
  </si>
  <si>
    <t>#6010</t>
    <phoneticPr fontId="2" type="noConversion"/>
  </si>
  <si>
    <t>洪文平</t>
    <phoneticPr fontId="2" type="noConversion"/>
  </si>
  <si>
    <t>#6021</t>
    <phoneticPr fontId="2" type="noConversion"/>
  </si>
  <si>
    <t>#6033、#6051</t>
    <phoneticPr fontId="2" type="noConversion"/>
  </si>
  <si>
    <t>日間部：</t>
    <phoneticPr fontId="2" type="noConversion"/>
  </si>
  <si>
    <t>進修部：</t>
    <phoneticPr fontId="2" type="noConversion"/>
  </si>
  <si>
    <t>研究所：</t>
    <phoneticPr fontId="2" type="noConversion"/>
  </si>
  <si>
    <t>碩專班：</t>
    <phoneticPr fontId="2" type="noConversion"/>
  </si>
  <si>
    <t>博士班：</t>
    <phoneticPr fontId="2" type="noConversion"/>
  </si>
  <si>
    <t>專科班學生
日間部：１,７２１
進修部：６９９
護理師：３員
營養師：１員
諮商心理師：２員</t>
    <phoneticPr fontId="2" type="noConversion"/>
  </si>
  <si>
    <t>320312桃園市中壢區健行路229號</t>
    <phoneticPr fontId="2" type="noConversion"/>
  </si>
  <si>
    <t>55.03.30</t>
    <phoneticPr fontId="2" type="noConversion"/>
  </si>
  <si>
    <t>458-1196</t>
    <phoneticPr fontId="2" type="noConversion"/>
  </si>
  <si>
    <t>250-3024</t>
    <phoneticPr fontId="2" type="noConversion"/>
  </si>
  <si>
    <t>李大偉</t>
    <phoneticPr fontId="2" type="noConversion"/>
  </si>
  <si>
    <t>#2200</t>
    <phoneticPr fontId="2" type="noConversion"/>
  </si>
  <si>
    <t>李衍博</t>
    <phoneticPr fontId="2" type="noConversion"/>
  </si>
  <si>
    <t>#2500</t>
    <phoneticPr fontId="2" type="noConversion"/>
  </si>
  <si>
    <t>江青瓚</t>
    <phoneticPr fontId="2" type="noConversion"/>
  </si>
  <si>
    <t>#3300</t>
    <phoneticPr fontId="2" type="noConversion"/>
  </si>
  <si>
    <t>#3500</t>
    <phoneticPr fontId="2" type="noConversion"/>
  </si>
  <si>
    <t>羅新興</t>
    <phoneticPr fontId="2" type="noConversion"/>
  </si>
  <si>
    <t>#3600</t>
    <phoneticPr fontId="2" type="noConversion"/>
  </si>
  <si>
    <t>詹明興</t>
    <phoneticPr fontId="2" type="noConversion"/>
  </si>
  <si>
    <t>#3700</t>
    <phoneticPr fontId="2" type="noConversion"/>
  </si>
  <si>
    <t>劉美利</t>
    <phoneticPr fontId="2" type="noConversion"/>
  </si>
  <si>
    <t>#3130</t>
    <phoneticPr fontId="2" type="noConversion"/>
  </si>
  <si>
    <t>劉淑貞</t>
    <phoneticPr fontId="2" type="noConversion"/>
  </si>
  <si>
    <t>#3150</t>
    <phoneticPr fontId="2" type="noConversion"/>
  </si>
  <si>
    <t>320048桃園市中壢區成都路55號</t>
    <phoneticPr fontId="2" type="noConversion"/>
  </si>
  <si>
    <t>71.08.01</t>
    <phoneticPr fontId="2" type="noConversion"/>
  </si>
  <si>
    <t>457-3780</t>
    <phoneticPr fontId="2" type="noConversion"/>
  </si>
  <si>
    <t>459-6044</t>
    <phoneticPr fontId="2" type="noConversion"/>
  </si>
  <si>
    <t>9031-70000</t>
    <phoneticPr fontId="2" type="noConversion"/>
  </si>
  <si>
    <t>梁慧佳</t>
    <phoneticPr fontId="2" type="noConversion"/>
  </si>
  <si>
    <t>王寵銘</t>
    <phoneticPr fontId="2" type="noConversion"/>
  </si>
  <si>
    <t>顏靜芳</t>
    <phoneticPr fontId="2" type="noConversion"/>
  </si>
  <si>
    <t>傅鵬錦</t>
    <phoneticPr fontId="2" type="noConversion"/>
  </si>
  <si>
    <t>陳旻旭</t>
    <phoneticPr fontId="2" type="noConversion"/>
  </si>
  <si>
    <t>彭伊帆</t>
    <phoneticPr fontId="2" type="noConversion"/>
  </si>
  <si>
    <t>邱小紋</t>
    <phoneticPr fontId="2" type="noConversion"/>
  </si>
  <si>
    <t>#220</t>
    <phoneticPr fontId="2" type="noConversion"/>
  </si>
  <si>
    <t>330046桃園市桃園區復興路303號</t>
    <phoneticPr fontId="2" type="noConversion"/>
  </si>
  <si>
    <t>57.08.01</t>
    <phoneticPr fontId="2" type="noConversion"/>
  </si>
  <si>
    <t>337-0576</t>
    <phoneticPr fontId="2" type="noConversion"/>
  </si>
  <si>
    <t>336-7741</t>
    <phoneticPr fontId="2" type="noConversion"/>
  </si>
  <si>
    <t>9030-37000</t>
    <phoneticPr fontId="2" type="noConversion"/>
  </si>
  <si>
    <t>陳錦堂</t>
    <phoneticPr fontId="2" type="noConversion"/>
  </si>
  <si>
    <t>楊舒婷</t>
    <phoneticPr fontId="2" type="noConversion"/>
  </si>
  <si>
    <t>林碧雲</t>
    <phoneticPr fontId="2" type="noConversion"/>
  </si>
  <si>
    <t>田益玫</t>
    <phoneticPr fontId="2" type="noConversion"/>
  </si>
  <si>
    <t>#621</t>
    <phoneticPr fontId="2" type="noConversion"/>
  </si>
  <si>
    <t>327009桃園市新屋區中華南路二段50號</t>
    <phoneticPr fontId="2" type="noConversion"/>
  </si>
  <si>
    <t>59.08.01</t>
    <phoneticPr fontId="2" type="noConversion"/>
  </si>
  <si>
    <t>477-2240</t>
    <phoneticPr fontId="2" type="noConversion"/>
  </si>
  <si>
    <t>477-4037</t>
    <phoneticPr fontId="2" type="noConversion"/>
  </si>
  <si>
    <t>9032-33000</t>
    <phoneticPr fontId="2" type="noConversion"/>
  </si>
  <si>
    <t>徐惠卿</t>
    <phoneticPr fontId="2" type="noConversion"/>
  </si>
  <si>
    <t>朱陳秀芳</t>
    <phoneticPr fontId="2" type="noConversion"/>
  </si>
  <si>
    <t>啟智班：</t>
    <phoneticPr fontId="2" type="noConversion"/>
  </si>
  <si>
    <t>學前巡迴班：</t>
    <phoneticPr fontId="2" type="noConversion"/>
  </si>
  <si>
    <t>337016桃園市大園區國際路二段147號</t>
    <phoneticPr fontId="2" type="noConversion"/>
  </si>
  <si>
    <t>386-9583</t>
    <phoneticPr fontId="2" type="noConversion"/>
  </si>
  <si>
    <t>385-2534</t>
    <phoneticPr fontId="2" type="noConversion"/>
  </si>
  <si>
    <t>9030-47000</t>
    <phoneticPr fontId="2" type="noConversion"/>
  </si>
  <si>
    <t>王建興</t>
    <phoneticPr fontId="2" type="noConversion"/>
  </si>
  <si>
    <t>林靜芳</t>
    <phoneticPr fontId="2" type="noConversion"/>
  </si>
  <si>
    <t>許宗成</t>
    <phoneticPr fontId="2" type="noConversion"/>
  </si>
  <si>
    <t>呂琬倩</t>
    <phoneticPr fontId="2" type="noConversion"/>
  </si>
  <si>
    <t>賴俊佑</t>
    <phoneticPr fontId="2" type="noConversion"/>
  </si>
  <si>
    <t>鄧勝友</t>
    <phoneticPr fontId="2" type="noConversion"/>
  </si>
  <si>
    <t>盧玉婷</t>
    <phoneticPr fontId="2" type="noConversion"/>
  </si>
  <si>
    <t>328004桃園市觀音區樹林里10鄰民生路68號</t>
    <phoneticPr fontId="2" type="noConversion"/>
  </si>
  <si>
    <t>483-3170</t>
    <phoneticPr fontId="2" type="noConversion"/>
  </si>
  <si>
    <t>483-9873</t>
    <phoneticPr fontId="2" type="noConversion"/>
  </si>
  <si>
    <t>李月琴</t>
    <phoneticPr fontId="2" type="noConversion"/>
  </si>
  <si>
    <t>483-3170*208</t>
    <phoneticPr fontId="2" type="noConversion"/>
  </si>
  <si>
    <t>林品辰</t>
    <phoneticPr fontId="2" type="noConversion"/>
  </si>
  <si>
    <t>483-3170*203</t>
    <phoneticPr fontId="2" type="noConversion"/>
  </si>
  <si>
    <t>教務組長:許雅惠
保育組長:傅鳳英</t>
    <phoneticPr fontId="2" type="noConversion"/>
  </si>
  <si>
    <t>43(代理教師8位)</t>
    <phoneticPr fontId="2" type="noConversion"/>
  </si>
  <si>
    <t>328004桃園市觀音區新坡里5鄰新生路76巷8弄1號</t>
    <phoneticPr fontId="2" type="noConversion"/>
  </si>
  <si>
    <t>337004桃園市大園區埔心街82-4號</t>
    <phoneticPr fontId="2" type="noConversion"/>
  </si>
  <si>
    <t>381-8893</t>
    <phoneticPr fontId="2" type="noConversion"/>
  </si>
  <si>
    <t>黃美滿</t>
    <phoneticPr fontId="2" type="noConversion"/>
  </si>
  <si>
    <t>陳淑敏</t>
    <phoneticPr fontId="2" type="noConversion"/>
  </si>
  <si>
    <t>328004桃園市觀音區崙坪里18鄰學府路65巷5號</t>
    <phoneticPr fontId="2" type="noConversion"/>
  </si>
  <si>
    <t>498-4551</t>
    <phoneticPr fontId="2" type="noConversion"/>
  </si>
  <si>
    <t>陳美玲</t>
    <phoneticPr fontId="2" type="noConversion"/>
  </si>
  <si>
    <t>44.10.15</t>
    <phoneticPr fontId="2" type="noConversion"/>
  </si>
  <si>
    <t>265-9999</t>
    <phoneticPr fontId="2" type="noConversion"/>
  </si>
  <si>
    <t>265-8888</t>
    <phoneticPr fontId="2" type="noConversion"/>
  </si>
  <si>
    <t>李英明</t>
    <phoneticPr fontId="2" type="noConversion"/>
  </si>
  <si>
    <t>265-1000</t>
    <phoneticPr fontId="2" type="noConversion"/>
  </si>
  <si>
    <t>吳肇銘</t>
    <phoneticPr fontId="2" type="noConversion"/>
  </si>
  <si>
    <t>皮世明</t>
    <phoneticPr fontId="2" type="noConversion"/>
  </si>
  <si>
    <t>265-2000</t>
    <phoneticPr fontId="2" type="noConversion"/>
  </si>
  <si>
    <t>陳冠宇</t>
    <phoneticPr fontId="2" type="noConversion"/>
  </si>
  <si>
    <t>265-2100</t>
    <phoneticPr fontId="2" type="noConversion"/>
  </si>
  <si>
    <t>林義華</t>
    <phoneticPr fontId="2" type="noConversion"/>
  </si>
  <si>
    <t>265-2200</t>
    <phoneticPr fontId="2" type="noConversion"/>
  </si>
  <si>
    <t>康淵</t>
    <phoneticPr fontId="2" type="noConversion"/>
  </si>
  <si>
    <t>265-1300</t>
    <phoneticPr fontId="2" type="noConversion"/>
  </si>
  <si>
    <t>林義華代理</t>
    <phoneticPr fontId="2" type="noConversion"/>
  </si>
  <si>
    <t>265-2300</t>
    <phoneticPr fontId="2" type="noConversion"/>
  </si>
  <si>
    <t>王明芳代理</t>
    <phoneticPr fontId="2" type="noConversion"/>
  </si>
  <si>
    <t>265-2400</t>
    <phoneticPr fontId="2" type="noConversion"/>
  </si>
  <si>
    <t>265-1200</t>
    <phoneticPr fontId="2" type="noConversion"/>
  </si>
  <si>
    <t>330023桃園市桃園區成功路三段38號</t>
    <phoneticPr fontId="2" type="noConversion"/>
  </si>
  <si>
    <t>30.04.15</t>
    <phoneticPr fontId="2" type="noConversion"/>
  </si>
  <si>
    <t>394-6001</t>
    <phoneticPr fontId="2" type="noConversion"/>
  </si>
  <si>
    <t>394-6004</t>
    <phoneticPr fontId="2" type="noConversion"/>
  </si>
  <si>
    <t>游文聰</t>
    <phoneticPr fontId="2" type="noConversion"/>
  </si>
  <si>
    <t>#6005</t>
    <phoneticPr fontId="2" type="noConversion"/>
  </si>
  <si>
    <t>石宗榮</t>
    <phoneticPr fontId="2" type="noConversion"/>
  </si>
  <si>
    <t>鄭齡憶</t>
    <phoneticPr fontId="2" type="noConversion"/>
  </si>
  <si>
    <t>#6007</t>
    <phoneticPr fontId="2" type="noConversion"/>
  </si>
  <si>
    <t>徐玉青</t>
    <phoneticPr fontId="2" type="noConversion"/>
  </si>
  <si>
    <t>#6006</t>
    <phoneticPr fontId="2" type="noConversion"/>
  </si>
  <si>
    <t>鄭吉松</t>
    <phoneticPr fontId="2" type="noConversion"/>
  </si>
  <si>
    <t>#6003</t>
    <phoneticPr fontId="2" type="noConversion"/>
  </si>
  <si>
    <t>李曉盈</t>
    <phoneticPr fontId="2" type="noConversion"/>
  </si>
  <si>
    <t>#6012</t>
    <phoneticPr fontId="2" type="noConversion"/>
  </si>
  <si>
    <t>蘇俊豪</t>
    <phoneticPr fontId="2" type="noConversion"/>
  </si>
  <si>
    <t>#6009</t>
    <phoneticPr fontId="2" type="noConversion"/>
  </si>
  <si>
    <t>唐良女</t>
    <phoneticPr fontId="2" type="noConversion"/>
  </si>
  <si>
    <t>李青蓮</t>
    <phoneticPr fontId="2" type="noConversion"/>
  </si>
  <si>
    <t>#6013</t>
    <phoneticPr fontId="2" type="noConversion"/>
  </si>
  <si>
    <t>13
(含校長.運動教練.教官.學務創新約僱人員)</t>
    <phoneticPr fontId="2" type="noConversion"/>
  </si>
  <si>
    <t>83.08.04</t>
    <phoneticPr fontId="2" type="noConversion"/>
  </si>
  <si>
    <t>(02)820-96088</t>
    <phoneticPr fontId="2" type="noConversion"/>
  </si>
  <si>
    <t>(02)820-96099</t>
    <phoneticPr fontId="2" type="noConversion"/>
  </si>
  <si>
    <t>9030-90000</t>
    <phoneticPr fontId="2" type="noConversion"/>
  </si>
  <si>
    <t>鄭如玲</t>
    <phoneticPr fontId="2" type="noConversion"/>
  </si>
  <si>
    <t>張君瑋</t>
    <phoneticPr fontId="2" type="noConversion"/>
  </si>
  <si>
    <t>張益豪</t>
    <phoneticPr fontId="2" type="noConversion"/>
  </si>
  <si>
    <t>劉育如</t>
    <phoneticPr fontId="2" type="noConversion"/>
  </si>
  <si>
    <t>徐瑛英</t>
    <phoneticPr fontId="2" type="noConversion"/>
  </si>
  <si>
    <t>黃慧美</t>
    <phoneticPr fontId="2" type="noConversion"/>
  </si>
  <si>
    <t>陳美均</t>
    <phoneticPr fontId="2" type="noConversion"/>
  </si>
  <si>
    <t>賴序銘</t>
    <phoneticPr fontId="2" type="noConversion"/>
  </si>
  <si>
    <t>#620</t>
    <phoneticPr fontId="2" type="noConversion"/>
  </si>
  <si>
    <t>國中：</t>
  </si>
  <si>
    <t>楊雅真</t>
    <phoneticPr fontId="2" type="noConversion"/>
  </si>
  <si>
    <t>332-2268</t>
    <phoneticPr fontId="2" type="noConversion"/>
  </si>
  <si>
    <t>沈康寧</t>
    <phoneticPr fontId="2" type="noConversion"/>
  </si>
  <si>
    <t>廖芝慧</t>
    <phoneticPr fontId="2" type="noConversion"/>
  </si>
  <si>
    <t>#107</t>
    <phoneticPr fontId="2" type="noConversion"/>
  </si>
  <si>
    <t>幼兒園契進人員
教保員2人
廚工4人
護理師1人</t>
    <phoneticPr fontId="2" type="noConversion"/>
  </si>
  <si>
    <t>320321桃園市中壢區成章四街120號</t>
    <phoneticPr fontId="2" type="noConversion"/>
  </si>
  <si>
    <t>88.08.01</t>
    <phoneticPr fontId="2" type="noConversion"/>
  </si>
  <si>
    <t>452-8080</t>
    <phoneticPr fontId="2" type="noConversion"/>
  </si>
  <si>
    <t>434-1383</t>
    <phoneticPr fontId="2" type="noConversion"/>
  </si>
  <si>
    <t>王炎川</t>
    <phoneticPr fontId="2" type="noConversion"/>
  </si>
  <si>
    <t>#201</t>
    <phoneticPr fontId="2" type="noConversion"/>
  </si>
  <si>
    <t>林玲芬</t>
    <phoneticPr fontId="2" type="noConversion"/>
  </si>
  <si>
    <t>#202</t>
    <phoneticPr fontId="2" type="noConversion"/>
  </si>
  <si>
    <t>孫瑞真</t>
    <phoneticPr fontId="2" type="noConversion"/>
  </si>
  <si>
    <t>劉惠琪</t>
    <phoneticPr fontId="2" type="noConversion"/>
  </si>
  <si>
    <t>#231</t>
    <phoneticPr fontId="2" type="noConversion"/>
  </si>
  <si>
    <t>吳國誠</t>
    <phoneticPr fontId="2" type="noConversion"/>
  </si>
  <si>
    <t>#251</t>
    <phoneticPr fontId="2" type="noConversion"/>
  </si>
  <si>
    <t>秦羽力</t>
    <phoneticPr fontId="2" type="noConversion"/>
  </si>
  <si>
    <t>#271</t>
    <phoneticPr fontId="2" type="noConversion"/>
  </si>
  <si>
    <t>呂美瑤</t>
    <phoneticPr fontId="2" type="noConversion"/>
  </si>
  <si>
    <t>#295</t>
    <phoneticPr fontId="2" type="noConversion"/>
  </si>
  <si>
    <t>邱遠輝</t>
    <phoneticPr fontId="2" type="noConversion"/>
  </si>
  <si>
    <t>#291</t>
    <phoneticPr fontId="2" type="noConversion"/>
  </si>
  <si>
    <t>廖經益</t>
    <phoneticPr fontId="2" type="noConversion"/>
  </si>
  <si>
    <t>#281</t>
    <phoneticPr fontId="2" type="noConversion"/>
  </si>
  <si>
    <t>61.08.01</t>
    <phoneticPr fontId="2" type="noConversion"/>
  </si>
  <si>
    <t>蔡永智</t>
    <phoneticPr fontId="2" type="noConversion"/>
  </si>
  <si>
    <t>陳彥呈</t>
    <phoneticPr fontId="2" type="noConversion"/>
  </si>
  <si>
    <t>王芷筠</t>
    <phoneticPr fontId="2" type="noConversion"/>
  </si>
  <si>
    <t>王良薰</t>
    <phoneticPr fontId="2" type="noConversion"/>
  </si>
  <si>
    <t>387-7382</t>
    <phoneticPr fontId="2" type="noConversion"/>
  </si>
  <si>
    <t>388-7528</t>
    <phoneticPr fontId="2" type="noConversion"/>
  </si>
  <si>
    <t>#204</t>
    <phoneticPr fontId="2" type="noConversion"/>
  </si>
  <si>
    <t>#303</t>
    <phoneticPr fontId="2" type="noConversion"/>
  </si>
  <si>
    <t>327002桃園市新屋區新文路762號</t>
    <phoneticPr fontId="2" type="noConversion"/>
  </si>
  <si>
    <t>477-2077</t>
    <phoneticPr fontId="2" type="noConversion"/>
  </si>
  <si>
    <t>477-4104</t>
    <phoneticPr fontId="2" type="noConversion"/>
  </si>
  <si>
    <t>9032-38000</t>
    <phoneticPr fontId="2" type="noConversion"/>
  </si>
  <si>
    <t>劉俊宏</t>
    <phoneticPr fontId="2" type="noConversion"/>
  </si>
  <si>
    <t>477-2077</t>
  </si>
  <si>
    <t>彭春炳</t>
    <phoneticPr fontId="2" type="noConversion"/>
  </si>
  <si>
    <t>#61</t>
    <phoneticPr fontId="2" type="noConversion"/>
  </si>
  <si>
    <t>唐英秦</t>
    <phoneticPr fontId="2" type="noConversion"/>
  </si>
  <si>
    <t>王瑞安</t>
    <phoneticPr fontId="2" type="noConversion"/>
  </si>
  <si>
    <t>#51</t>
    <phoneticPr fontId="2" type="noConversion"/>
  </si>
  <si>
    <t>#71</t>
    <phoneticPr fontId="2" type="noConversion"/>
  </si>
  <si>
    <t>#81</t>
    <phoneticPr fontId="2" type="noConversion"/>
  </si>
  <si>
    <t>#29</t>
    <phoneticPr fontId="2" type="noConversion"/>
  </si>
  <si>
    <t>338001桃園市蘆竹區山林路三段232號</t>
    <phoneticPr fontId="2" type="noConversion"/>
  </si>
  <si>
    <t>51.5.10</t>
    <phoneticPr fontId="2" type="noConversion"/>
  </si>
  <si>
    <t>324-1182</t>
    <phoneticPr fontId="2" type="noConversion"/>
  </si>
  <si>
    <t>324-6462</t>
    <phoneticPr fontId="2" type="noConversion"/>
  </si>
  <si>
    <t>9030-64000</t>
    <phoneticPr fontId="2" type="noConversion"/>
  </si>
  <si>
    <t>陳慶安</t>
    <phoneticPr fontId="2" type="noConversion"/>
  </si>
  <si>
    <t>324-1182#110</t>
    <phoneticPr fontId="2" type="noConversion"/>
  </si>
  <si>
    <t>曾秋燕</t>
    <phoneticPr fontId="2" type="noConversion"/>
  </si>
  <si>
    <t>324-1182#210</t>
    <phoneticPr fontId="2" type="noConversion"/>
  </si>
  <si>
    <t>林涌譯</t>
    <phoneticPr fontId="2" type="noConversion"/>
  </si>
  <si>
    <t>324-1182#510</t>
    <phoneticPr fontId="2" type="noConversion"/>
  </si>
  <si>
    <t>324-1182#310</t>
    <phoneticPr fontId="2" type="noConversion"/>
  </si>
  <si>
    <t>324-1182#710</t>
    <phoneticPr fontId="2" type="noConversion"/>
  </si>
  <si>
    <t>324-1182#810</t>
    <phoneticPr fontId="2" type="noConversion"/>
  </si>
  <si>
    <t>丁詩庭</t>
    <phoneticPr fontId="2" type="noConversion"/>
  </si>
  <si>
    <t>324-1182#610</t>
    <phoneticPr fontId="2" type="noConversion"/>
  </si>
  <si>
    <t>456-3830</t>
    <phoneticPr fontId="2" type="noConversion"/>
  </si>
  <si>
    <t>466-7144</t>
    <phoneticPr fontId="2" type="noConversion"/>
  </si>
  <si>
    <t>陳淑珍</t>
    <phoneticPr fontId="2" type="noConversion"/>
  </si>
  <si>
    <t>陳光華</t>
    <phoneticPr fontId="2" type="noConversion"/>
  </si>
  <si>
    <t>曾昱豪</t>
    <phoneticPr fontId="2" type="noConversion"/>
  </si>
  <si>
    <t>張承祥</t>
    <phoneticPr fontId="2" type="noConversion"/>
  </si>
  <si>
    <t>梁淑芳</t>
    <phoneticPr fontId="2" type="noConversion"/>
  </si>
  <si>
    <t>陳俐雯</t>
    <phoneticPr fontId="2" type="noConversion"/>
  </si>
  <si>
    <t>黃瑞雯</t>
    <phoneticPr fontId="2" type="noConversion"/>
  </si>
  <si>
    <t>許馨文</t>
    <phoneticPr fontId="2" type="noConversion"/>
  </si>
  <si>
    <t>專任輔導教師：1員
教保員：1員</t>
  </si>
  <si>
    <t>37.08.01</t>
    <phoneticPr fontId="2" type="noConversion"/>
  </si>
  <si>
    <t>493-3262</t>
    <phoneticPr fontId="2" type="noConversion"/>
  </si>
  <si>
    <t>494-1521</t>
    <phoneticPr fontId="2" type="noConversion"/>
  </si>
  <si>
    <t>9031-65000</t>
    <phoneticPr fontId="2" type="noConversion"/>
  </si>
  <si>
    <t>羅惠玲</t>
    <phoneticPr fontId="2" type="noConversion"/>
  </si>
  <si>
    <t>啟智班：</t>
  </si>
  <si>
    <t>啟聽班：</t>
  </si>
  <si>
    <t>學前巡迴班：</t>
  </si>
  <si>
    <t>338003桃園市蘆竹區大新路380巷121號</t>
    <phoneticPr fontId="2" type="noConversion"/>
  </si>
  <si>
    <t>66.08.01</t>
    <phoneticPr fontId="2" type="noConversion"/>
  </si>
  <si>
    <t>323-1264</t>
    <phoneticPr fontId="2" type="noConversion"/>
  </si>
  <si>
    <t>323-6242</t>
    <phoneticPr fontId="2" type="noConversion"/>
  </si>
  <si>
    <t>9030-72000</t>
    <phoneticPr fontId="2" type="noConversion"/>
  </si>
  <si>
    <t>黃季晴</t>
    <phoneticPr fontId="2" type="noConversion"/>
  </si>
  <si>
    <t>王麗婷</t>
    <phoneticPr fontId="2" type="noConversion"/>
  </si>
  <si>
    <t>郭玳廷</t>
    <phoneticPr fontId="2" type="noConversion"/>
  </si>
  <si>
    <t>吳毓晏</t>
    <phoneticPr fontId="2" type="noConversion"/>
  </si>
  <si>
    <t>25.04.01</t>
    <phoneticPr fontId="2" type="noConversion"/>
  </si>
  <si>
    <t>452-3202</t>
    <phoneticPr fontId="2" type="noConversion"/>
  </si>
  <si>
    <t>462-6174</t>
    <phoneticPr fontId="2" type="noConversion"/>
  </si>
  <si>
    <t>9031-75000</t>
    <phoneticPr fontId="2" type="noConversion"/>
  </si>
  <si>
    <t>張明侃</t>
    <phoneticPr fontId="2" type="noConversion"/>
  </si>
  <si>
    <t>李國書</t>
    <phoneticPr fontId="2" type="noConversion"/>
  </si>
  <si>
    <t>徐鳳珠</t>
    <phoneticPr fontId="2" type="noConversion"/>
  </si>
  <si>
    <t>許瑞軒</t>
    <phoneticPr fontId="2" type="noConversion"/>
  </si>
  <si>
    <t>張祥麟</t>
    <phoneticPr fontId="2" type="noConversion"/>
  </si>
  <si>
    <t>李明昇</t>
    <phoneticPr fontId="2" type="noConversion"/>
  </si>
  <si>
    <t>廖筱晴</t>
    <phoneticPr fontId="2" type="noConversion"/>
  </si>
  <si>
    <t>謝孟純</t>
    <phoneticPr fontId="2" type="noConversion"/>
  </si>
  <si>
    <t>#660</t>
    <phoneticPr fontId="2" type="noConversion"/>
  </si>
  <si>
    <r>
      <t>專任輔導教師</t>
    </r>
    <r>
      <rPr>
        <sz val="10"/>
        <color theme="1"/>
        <rFont val="新細明體"/>
        <family val="1"/>
        <charset val="136"/>
      </rPr>
      <t>：</t>
    </r>
    <r>
      <rPr>
        <sz val="10"/>
        <color theme="1"/>
        <rFont val="標楷體"/>
        <family val="4"/>
        <charset val="136"/>
      </rPr>
      <t>1員
營養師</t>
    </r>
    <r>
      <rPr>
        <sz val="10"/>
        <color theme="1"/>
        <rFont val="新細明體"/>
        <family val="1"/>
        <charset val="136"/>
      </rPr>
      <t>：</t>
    </r>
    <r>
      <rPr>
        <sz val="10"/>
        <color theme="1"/>
        <rFont val="標楷體"/>
        <family val="4"/>
        <charset val="136"/>
      </rPr>
      <t>1員</t>
    </r>
    <phoneticPr fontId="2" type="noConversion"/>
  </si>
  <si>
    <t>私立新興高中
(國小部)</t>
    <phoneticPr fontId="2" type="noConversion"/>
  </si>
  <si>
    <t>478-0614</t>
    <phoneticPr fontId="2" type="noConversion"/>
  </si>
  <si>
    <t>485-1826</t>
    <phoneticPr fontId="2" type="noConversion"/>
  </si>
  <si>
    <t>彭儀華</t>
    <phoneticPr fontId="2" type="noConversion"/>
  </si>
  <si>
    <t>478-0614#10</t>
    <phoneticPr fontId="2" type="noConversion"/>
  </si>
  <si>
    <t>梁翠如</t>
    <phoneticPr fontId="2" type="noConversion"/>
  </si>
  <si>
    <t>478-0614#31</t>
    <phoneticPr fontId="2" type="noConversion"/>
  </si>
  <si>
    <t>彭姵瑄</t>
    <phoneticPr fontId="2" type="noConversion"/>
  </si>
  <si>
    <t>高新分班</t>
    <phoneticPr fontId="2" type="noConversion"/>
  </si>
  <si>
    <t>326024桃園市楊梅區高新街151號</t>
    <phoneticPr fontId="2" type="noConversion"/>
  </si>
  <si>
    <t>475-9921</t>
    <phoneticPr fontId="2" type="noConversion"/>
  </si>
  <si>
    <t>57.5.17</t>
    <phoneticPr fontId="2" type="noConversion"/>
  </si>
  <si>
    <t>478-9618</t>
    <phoneticPr fontId="2" type="noConversion"/>
  </si>
  <si>
    <t>478-0164</t>
    <phoneticPr fontId="2" type="noConversion"/>
  </si>
  <si>
    <t>鄒岳廷</t>
    <phoneticPr fontId="2" type="noConversion"/>
  </si>
  <si>
    <t>#1101</t>
    <phoneticPr fontId="2" type="noConversion"/>
  </si>
  <si>
    <t>黃大洲</t>
    <phoneticPr fontId="2" type="noConversion"/>
  </si>
  <si>
    <t>#1102</t>
    <phoneticPr fontId="2" type="noConversion"/>
  </si>
  <si>
    <t>李榮彬</t>
    <phoneticPr fontId="2" type="noConversion"/>
  </si>
  <si>
    <t>#1201</t>
    <phoneticPr fontId="2" type="noConversion"/>
  </si>
  <si>
    <t>朱志欽</t>
    <phoneticPr fontId="2" type="noConversion"/>
  </si>
  <si>
    <t>#1301</t>
    <phoneticPr fontId="2" type="noConversion"/>
  </si>
  <si>
    <t>劉湘櫻</t>
    <phoneticPr fontId="2" type="noConversion"/>
  </si>
  <si>
    <t>#1401</t>
    <phoneticPr fontId="2" type="noConversion"/>
  </si>
  <si>
    <t>陳秀如</t>
    <phoneticPr fontId="2" type="noConversion"/>
  </si>
  <si>
    <t>#1501</t>
    <phoneticPr fontId="2" type="noConversion"/>
  </si>
  <si>
    <t>陳素修</t>
    <phoneticPr fontId="2" type="noConversion"/>
  </si>
  <si>
    <t>#1121</t>
    <phoneticPr fontId="2" type="noConversion"/>
  </si>
  <si>
    <t>管瑞美</t>
    <phoneticPr fontId="2" type="noConversion"/>
  </si>
  <si>
    <t>#1131</t>
    <phoneticPr fontId="2" type="noConversion"/>
  </si>
  <si>
    <t>施文賢</t>
    <phoneticPr fontId="2" type="noConversion"/>
  </si>
  <si>
    <t>#1601</t>
    <phoneticPr fontId="2" type="noConversion"/>
  </si>
  <si>
    <t>368-2787</t>
    <phoneticPr fontId="2" type="noConversion"/>
  </si>
  <si>
    <t>365-4824</t>
    <phoneticPr fontId="2" type="noConversion"/>
  </si>
  <si>
    <t>9030-98000</t>
    <phoneticPr fontId="2" type="noConversion"/>
  </si>
  <si>
    <t>温超洋</t>
    <phoneticPr fontId="2" type="noConversion"/>
  </si>
  <si>
    <t>368-2787</t>
  </si>
  <si>
    <t>蕭惠珍</t>
  </si>
  <si>
    <t>蕭惠珍</t>
    <phoneticPr fontId="2" type="noConversion"/>
  </si>
  <si>
    <t>趙志龍</t>
  </si>
  <si>
    <t>林怡君</t>
    <phoneticPr fontId="2" type="noConversion"/>
  </si>
  <si>
    <t>鄧秀美</t>
  </si>
  <si>
    <t>譚妙玲</t>
  </si>
  <si>
    <t>林靜翌</t>
  </si>
  <si>
    <t>96.08.01</t>
    <phoneticPr fontId="2" type="noConversion"/>
  </si>
  <si>
    <t>357-2699</t>
    <phoneticPr fontId="2" type="noConversion"/>
  </si>
  <si>
    <t>357-2705</t>
    <phoneticPr fontId="2" type="noConversion"/>
  </si>
  <si>
    <t>9030-20000</t>
    <phoneticPr fontId="2" type="noConversion"/>
  </si>
  <si>
    <t>林世倡</t>
    <phoneticPr fontId="2" type="noConversion"/>
  </si>
  <si>
    <t>357-2699</t>
  </si>
  <si>
    <t>張佳鈴</t>
    <phoneticPr fontId="2" type="noConversion"/>
  </si>
  <si>
    <t>李佳珊</t>
    <phoneticPr fontId="2" type="noConversion"/>
  </si>
  <si>
    <t>邱俊賢</t>
    <phoneticPr fontId="2" type="noConversion"/>
  </si>
  <si>
    <t>潘俊宏</t>
    <phoneticPr fontId="2" type="noConversion"/>
  </si>
  <si>
    <t>#611</t>
    <phoneticPr fontId="2" type="noConversion"/>
  </si>
  <si>
    <t>游文琳</t>
    <phoneticPr fontId="2" type="noConversion"/>
  </si>
  <si>
    <t>廖淑津</t>
    <phoneticPr fontId="2" type="noConversion"/>
  </si>
  <si>
    <t>53.10.01</t>
    <phoneticPr fontId="2" type="noConversion"/>
  </si>
  <si>
    <t>329-1782</t>
    <phoneticPr fontId="2" type="noConversion"/>
  </si>
  <si>
    <t>350-6018</t>
    <phoneticPr fontId="2" type="noConversion"/>
  </si>
  <si>
    <t>9030-95000</t>
    <phoneticPr fontId="2" type="noConversion"/>
  </si>
  <si>
    <t>薛淑芬</t>
    <phoneticPr fontId="2" type="noConversion"/>
  </si>
  <si>
    <t>洪蕙心</t>
    <phoneticPr fontId="2" type="noConversion"/>
  </si>
  <si>
    <t>詹文佐</t>
    <phoneticPr fontId="2" type="noConversion"/>
  </si>
  <si>
    <t>呂輝勝</t>
    <phoneticPr fontId="2" type="noConversion"/>
  </si>
  <si>
    <t>巫美慧</t>
    <phoneticPr fontId="2" type="noConversion"/>
  </si>
  <si>
    <t>干麗琴</t>
    <phoneticPr fontId="2" type="noConversion"/>
  </si>
  <si>
    <t>林瑞芬</t>
    <phoneticPr fontId="2" type="noConversion"/>
  </si>
  <si>
    <t>#217</t>
    <phoneticPr fontId="2" type="noConversion"/>
  </si>
  <si>
    <t>49.09.01</t>
    <phoneticPr fontId="2" type="noConversion"/>
  </si>
  <si>
    <t>329-7276</t>
    <phoneticPr fontId="2" type="noConversion"/>
  </si>
  <si>
    <t>350-6173</t>
    <phoneticPr fontId="2" type="noConversion"/>
  </si>
  <si>
    <t>9030-84000</t>
    <phoneticPr fontId="2" type="noConversion"/>
  </si>
  <si>
    <t>伍賢龍</t>
    <phoneticPr fontId="2" type="noConversion"/>
  </si>
  <si>
    <t>郭梨玉</t>
    <phoneticPr fontId="2" type="noConversion"/>
  </si>
  <si>
    <t>黃輝文</t>
    <phoneticPr fontId="2" type="noConversion"/>
  </si>
  <si>
    <t>王盈中</t>
    <phoneticPr fontId="2" type="noConversion"/>
  </si>
  <si>
    <t>陳雅莉</t>
    <phoneticPr fontId="2" type="noConversion"/>
  </si>
  <si>
    <t>92.08.29</t>
    <phoneticPr fontId="2" type="noConversion"/>
  </si>
  <si>
    <t>489-9899</t>
    <phoneticPr fontId="2" type="noConversion"/>
  </si>
  <si>
    <t>489-9658</t>
    <phoneticPr fontId="2" type="noConversion"/>
  </si>
  <si>
    <t>劉雲傑</t>
    <phoneticPr fontId="2" type="noConversion"/>
  </si>
  <si>
    <t xml:space="preserve"> 489-9899</t>
    <phoneticPr fontId="2" type="noConversion"/>
  </si>
  <si>
    <t>范聖瑜</t>
    <phoneticPr fontId="2" type="noConversion"/>
  </si>
  <si>
    <t>劉康達</t>
    <phoneticPr fontId="2" type="noConversion"/>
  </si>
  <si>
    <t>陳金暖</t>
    <phoneticPr fontId="2" type="noConversion"/>
  </si>
  <si>
    <t>羅瑞鳳</t>
    <phoneticPr fontId="2" type="noConversion"/>
  </si>
  <si>
    <t>王錫福</t>
    <phoneticPr fontId="2" type="noConversion"/>
  </si>
  <si>
    <t>#1001</t>
    <phoneticPr fontId="2" type="noConversion"/>
  </si>
  <si>
    <t>吳建文</t>
    <phoneticPr fontId="2" type="noConversion"/>
  </si>
  <si>
    <t>#1002</t>
    <phoneticPr fontId="2" type="noConversion"/>
  </si>
  <si>
    <t>楊士萱</t>
    <phoneticPr fontId="2" type="noConversion"/>
  </si>
  <si>
    <t>張仁家</t>
    <phoneticPr fontId="2" type="noConversion"/>
  </si>
  <si>
    <t>陳昭榮</t>
    <phoneticPr fontId="2" type="noConversion"/>
  </si>
  <si>
    <t>劉建浩</t>
    <phoneticPr fontId="2" type="noConversion"/>
  </si>
  <si>
    <t>#1701</t>
    <phoneticPr fontId="2" type="noConversion"/>
  </si>
  <si>
    <t>張明華</t>
    <phoneticPr fontId="2" type="noConversion"/>
  </si>
  <si>
    <t>邱聰祥</t>
    <phoneticPr fontId="2" type="noConversion"/>
  </si>
  <si>
    <t>#1511</t>
    <phoneticPr fontId="2" type="noConversion"/>
  </si>
  <si>
    <t>(02)-2771-2171</t>
    <phoneticPr fontId="2" type="noConversion"/>
  </si>
  <si>
    <t>327002桃園市新屋區清華里2鄰清文路229號</t>
    <phoneticPr fontId="2" type="noConversion"/>
  </si>
  <si>
    <t>477-1630</t>
    <phoneticPr fontId="2" type="noConversion"/>
  </si>
  <si>
    <t>477-6204</t>
    <phoneticPr fontId="2" type="noConversion"/>
  </si>
  <si>
    <t>曾現智</t>
    <phoneticPr fontId="2" type="noConversion"/>
  </si>
  <si>
    <t>477-1630#108</t>
    <phoneticPr fontId="2" type="noConversion"/>
  </si>
  <si>
    <t>呂莉齡</t>
    <phoneticPr fontId="2" type="noConversion"/>
  </si>
  <si>
    <t>477-1630#128</t>
    <phoneticPr fontId="2" type="noConversion"/>
  </si>
  <si>
    <t>333020龜山區中興路100巷20號</t>
    <phoneticPr fontId="2" type="noConversion"/>
  </si>
  <si>
    <t>329-8992</t>
    <phoneticPr fontId="2" type="noConversion"/>
  </si>
  <si>
    <t>319-7815</t>
    <phoneticPr fontId="2" type="noConversion"/>
  </si>
  <si>
    <t>莊文凱</t>
    <phoneticPr fontId="2" type="noConversion"/>
  </si>
  <si>
    <t>#110、111</t>
    <phoneticPr fontId="2" type="noConversion"/>
  </si>
  <si>
    <t>高中玉</t>
    <phoneticPr fontId="2" type="noConversion"/>
  </si>
  <si>
    <t>#210、112</t>
    <phoneticPr fontId="2" type="noConversion"/>
  </si>
  <si>
    <t>蔡明哲</t>
    <phoneticPr fontId="2" type="noConversion"/>
  </si>
  <si>
    <t>#310、113</t>
    <phoneticPr fontId="2" type="noConversion"/>
  </si>
  <si>
    <t>李淑芬</t>
    <phoneticPr fontId="2" type="noConversion"/>
  </si>
  <si>
    <t>#510、114</t>
    <phoneticPr fontId="2" type="noConversion"/>
  </si>
  <si>
    <t>翁幸宜</t>
    <phoneticPr fontId="2" type="noConversion"/>
  </si>
  <si>
    <t>#610、115</t>
    <phoneticPr fontId="2" type="noConversion"/>
  </si>
  <si>
    <t>羅亞苓</t>
    <phoneticPr fontId="2" type="noConversion"/>
  </si>
  <si>
    <t>李寶琴</t>
    <phoneticPr fontId="2" type="noConversion"/>
  </si>
  <si>
    <t>338002桃園市蘆竹區海山路319號</t>
    <phoneticPr fontId="2" type="noConversion"/>
  </si>
  <si>
    <t>68.08.01</t>
    <phoneticPr fontId="2" type="noConversion"/>
  </si>
  <si>
    <t>324-1995</t>
    <phoneticPr fontId="2" type="noConversion"/>
  </si>
  <si>
    <t>324-5447</t>
    <phoneticPr fontId="2" type="noConversion"/>
  </si>
  <si>
    <t>9030-69000</t>
    <phoneticPr fontId="2" type="noConversion"/>
  </si>
  <si>
    <t>呂芳川</t>
    <phoneticPr fontId="2" type="noConversion"/>
  </si>
  <si>
    <t>李文騫</t>
  </si>
  <si>
    <t>秦恒嘉</t>
  </si>
  <si>
    <t>簡仕欣</t>
  </si>
  <si>
    <t>蔡雯怡</t>
  </si>
  <si>
    <t>茅於民</t>
    <phoneticPr fontId="2" type="noConversion"/>
  </si>
  <si>
    <t>黃敏容</t>
    <phoneticPr fontId="2" type="noConversion"/>
  </si>
  <si>
    <t>335-8282</t>
    <phoneticPr fontId="2" type="noConversion"/>
  </si>
  <si>
    <t>羅麗萍</t>
    <phoneticPr fontId="2" type="noConversion"/>
  </si>
  <si>
    <t>王琬菁</t>
    <phoneticPr fontId="2" type="noConversion"/>
  </si>
  <si>
    <t>沈文月</t>
    <phoneticPr fontId="2" type="noConversion"/>
  </si>
  <si>
    <t>孫慧琪</t>
    <phoneticPr fontId="2" type="noConversion"/>
  </si>
  <si>
    <t>楊素蘭</t>
    <phoneticPr fontId="2" type="noConversion"/>
  </si>
  <si>
    <t>卓玫冠</t>
    <phoneticPr fontId="2" type="noConversion"/>
  </si>
  <si>
    <t>補校主任姓名
江淑芬
335-8282#750
專任輔導教師：3員
專任運動教練：2員</t>
    <phoneticPr fontId="2" type="noConversion"/>
  </si>
  <si>
    <t>#331</t>
    <phoneticPr fontId="2" type="noConversion"/>
  </si>
  <si>
    <t>#161</t>
    <phoneticPr fontId="2" type="noConversion"/>
  </si>
  <si>
    <t>#151</t>
    <phoneticPr fontId="2" type="noConversion"/>
  </si>
  <si>
    <t>#132</t>
    <phoneticPr fontId="2" type="noConversion"/>
  </si>
  <si>
    <t>327001桃園市新屋區校前路72號</t>
    <phoneticPr fontId="2" type="noConversion"/>
  </si>
  <si>
    <t>45.08.01</t>
    <phoneticPr fontId="2" type="noConversion"/>
  </si>
  <si>
    <t>490-1204</t>
    <phoneticPr fontId="2" type="noConversion"/>
  </si>
  <si>
    <t>490-0783</t>
    <phoneticPr fontId="2" type="noConversion"/>
  </si>
  <si>
    <t>9032-31000</t>
    <phoneticPr fontId="2" type="noConversion"/>
  </si>
  <si>
    <t>麥建輝</t>
    <phoneticPr fontId="2" type="noConversion"/>
  </si>
  <si>
    <t>彭仁鉅</t>
    <phoneticPr fontId="2" type="noConversion"/>
  </si>
  <si>
    <t>彭仁鉅</t>
  </si>
  <si>
    <t>曾小媚</t>
    <phoneticPr fontId="2" type="noConversion"/>
  </si>
  <si>
    <t>傅珍紹</t>
    <phoneticPr fontId="2" type="noConversion"/>
  </si>
  <si>
    <t>陳淑惠</t>
    <phoneticPr fontId="2" type="noConversion"/>
  </si>
  <si>
    <t>邱淑枰</t>
    <phoneticPr fontId="2" type="noConversion"/>
  </si>
  <si>
    <t>林秀一</t>
    <phoneticPr fontId="2" type="noConversion"/>
  </si>
  <si>
    <t>張婉貞</t>
    <phoneticPr fontId="2" type="noConversion"/>
  </si>
  <si>
    <t>#214</t>
    <phoneticPr fontId="2" type="noConversion"/>
  </si>
  <si>
    <t>50.05.24</t>
  </si>
  <si>
    <t>471-7149</t>
  </si>
  <si>
    <t>471-7408</t>
  </si>
  <si>
    <t>9032-21000</t>
  </si>
  <si>
    <t>楊建華</t>
  </si>
  <si>
    <t>陳姵羽</t>
  </si>
  <si>
    <t>林永鈞</t>
  </si>
  <si>
    <t>邱欣怡</t>
  </si>
  <si>
    <t>鍾政儒</t>
  </si>
  <si>
    <t>許庭芸</t>
  </si>
  <si>
    <t>李彥儒</t>
  </si>
  <si>
    <t>#320</t>
  </si>
  <si>
    <t>364-5761
367-2706</t>
    <phoneticPr fontId="2" type="noConversion"/>
  </si>
  <si>
    <t>333026桃園市
龜山區自由街40號</t>
    <phoneticPr fontId="2" type="noConversion"/>
  </si>
  <si>
    <t>59.05.03</t>
    <phoneticPr fontId="2" type="noConversion"/>
  </si>
  <si>
    <t>02-8209-8313</t>
    <phoneticPr fontId="2" type="noConversion"/>
  </si>
  <si>
    <t>02-8209-1361</t>
    <phoneticPr fontId="2" type="noConversion"/>
  </si>
  <si>
    <t>鄒紹騰</t>
    <phoneticPr fontId="2" type="noConversion"/>
  </si>
  <si>
    <t>#862</t>
    <phoneticPr fontId="2" type="noConversion"/>
  </si>
  <si>
    <t>#101</t>
    <phoneticPr fontId="2" type="noConversion"/>
  </si>
  <si>
    <t>游福裕</t>
    <phoneticPr fontId="2" type="noConversion"/>
  </si>
  <si>
    <t>賴富貞</t>
    <phoneticPr fontId="2" type="noConversion"/>
  </si>
  <si>
    <t>#501</t>
    <phoneticPr fontId="2" type="noConversion"/>
  </si>
  <si>
    <t>黃曉玲</t>
    <phoneticPr fontId="2" type="noConversion"/>
  </si>
  <si>
    <t>#701</t>
    <phoneticPr fontId="2" type="noConversion"/>
  </si>
  <si>
    <t>李玉春</t>
    <phoneticPr fontId="2" type="noConversion"/>
  </si>
  <si>
    <t>#866</t>
    <phoneticPr fontId="2" type="noConversion"/>
  </si>
  <si>
    <t>(02)8209-8313</t>
    <phoneticPr fontId="2" type="noConversion"/>
  </si>
  <si>
    <t>實習主任
黃俊衛
(02)8209-8313#601</t>
    <phoneticPr fontId="2" type="noConversion"/>
  </si>
  <si>
    <t>07.04.01</t>
    <phoneticPr fontId="2" type="noConversion"/>
  </si>
  <si>
    <t>320-3571</t>
    <phoneticPr fontId="2" type="noConversion"/>
  </si>
  <si>
    <t>350-5753</t>
    <phoneticPr fontId="2" type="noConversion"/>
  </si>
  <si>
    <t>9030-91000</t>
    <phoneticPr fontId="2" type="noConversion"/>
  </si>
  <si>
    <t>丁伯強</t>
    <phoneticPr fontId="2" type="noConversion"/>
  </si>
  <si>
    <t>蔡琮炫</t>
    <phoneticPr fontId="2" type="noConversion"/>
  </si>
  <si>
    <t>孫亦昀</t>
    <phoneticPr fontId="2" type="noConversion"/>
  </si>
  <si>
    <t>高菁如</t>
    <phoneticPr fontId="2" type="noConversion"/>
  </si>
  <si>
    <t>孫樹弘</t>
    <phoneticPr fontId="2" type="noConversion"/>
  </si>
  <si>
    <t>李佳芬</t>
    <phoneticPr fontId="2" type="noConversion"/>
  </si>
  <si>
    <t>蘇盈芳</t>
    <phoneticPr fontId="2" type="noConversion"/>
  </si>
  <si>
    <t>方姵晴</t>
    <phoneticPr fontId="2" type="noConversion"/>
  </si>
  <si>
    <t>359-0907</t>
    <phoneticPr fontId="2" type="noConversion"/>
  </si>
  <si>
    <t>教師數含校長1員                                    專任輔導教師：1員                                                  專任運動教練：2員                                      合理員額教師：4                                 附幼教保員及廚工各1員                                     聘用教練：1員                                         約僱教師助理員：1員                                      警衛：3員                         駕駛：1員</t>
    <phoneticPr fontId="2" type="noConversion"/>
  </si>
  <si>
    <t>336043桃園市復興區霞雲里6鄰15號</t>
    <phoneticPr fontId="2" type="noConversion"/>
  </si>
  <si>
    <t>44.08.01</t>
    <phoneticPr fontId="2" type="noConversion"/>
  </si>
  <si>
    <t>382-2224</t>
    <phoneticPr fontId="2" type="noConversion"/>
  </si>
  <si>
    <t>羅幼蓮</t>
    <phoneticPr fontId="2" type="noConversion"/>
  </si>
  <si>
    <t>賴鈺筑</t>
    <phoneticPr fontId="2" type="noConversion"/>
  </si>
  <si>
    <t>#21</t>
  </si>
  <si>
    <t>邱芬蘭</t>
    <phoneticPr fontId="2" type="noConversion"/>
  </si>
  <si>
    <t>史曉春</t>
    <phoneticPr fontId="2" type="noConversion"/>
  </si>
  <si>
    <t>王玲惠</t>
    <phoneticPr fontId="2" type="noConversion"/>
  </si>
  <si>
    <t>382-2252</t>
    <phoneticPr fontId="2" type="noConversion"/>
  </si>
  <si>
    <t>#711</t>
    <phoneticPr fontId="2" type="noConversion"/>
  </si>
  <si>
    <t>張育綾</t>
    <phoneticPr fontId="2" type="noConversion"/>
  </si>
  <si>
    <t>336043桃園市復興區羅浮里3鄰16號</t>
    <phoneticPr fontId="2" type="noConversion"/>
  </si>
  <si>
    <t>382-2269</t>
    <phoneticPr fontId="2" type="noConversion"/>
  </si>
  <si>
    <t>382-1321</t>
    <phoneticPr fontId="2" type="noConversion"/>
  </si>
  <si>
    <t>簡美芳</t>
    <phoneticPr fontId="2" type="noConversion"/>
  </si>
  <si>
    <t>余亞倫</t>
    <phoneticPr fontId="2" type="noConversion"/>
  </si>
  <si>
    <t>陳明新</t>
    <phoneticPr fontId="2" type="noConversion"/>
  </si>
  <si>
    <t>張美雲</t>
    <phoneticPr fontId="2" type="noConversion"/>
  </si>
  <si>
    <t>簡芳柔</t>
    <phoneticPr fontId="2" type="noConversion"/>
  </si>
  <si>
    <t>473-2034</t>
    <phoneticPr fontId="2" type="noConversion"/>
  </si>
  <si>
    <t>473-3093</t>
    <phoneticPr fontId="2" type="noConversion"/>
  </si>
  <si>
    <t>柯斯媛</t>
    <phoneticPr fontId="2" type="noConversion"/>
  </si>
  <si>
    <t>許舒淳</t>
    <phoneticPr fontId="2" type="noConversion"/>
  </si>
  <si>
    <t>473-2034</t>
  </si>
  <si>
    <t>徐滄益</t>
    <phoneticPr fontId="2" type="noConversion"/>
  </si>
  <si>
    <t>朱偉均</t>
    <phoneticPr fontId="2" type="noConversion"/>
  </si>
  <si>
    <t>詹玉成</t>
    <phoneticPr fontId="2" type="noConversion"/>
  </si>
  <si>
    <t>473-2024</t>
    <phoneticPr fontId="2" type="noConversion"/>
  </si>
  <si>
    <t>許曦之</t>
    <phoneticPr fontId="2" type="noConversion"/>
  </si>
  <si>
    <t>韋幸良</t>
    <phoneticPr fontId="2" type="noConversion"/>
  </si>
  <si>
    <t>集中式特教班：</t>
  </si>
  <si>
    <t>李碧玉</t>
    <phoneticPr fontId="2" type="noConversion"/>
  </si>
  <si>
    <t>蔡學偉</t>
    <phoneticPr fontId="2" type="noConversion"/>
  </si>
  <si>
    <t>徐歡美</t>
    <phoneticPr fontId="2" type="noConversion"/>
  </si>
  <si>
    <t>實習主任
樊永正
329-4188#601</t>
    <phoneticPr fontId="2" type="noConversion"/>
  </si>
  <si>
    <t>李昌霖</t>
    <phoneticPr fontId="2" type="noConversion"/>
  </si>
  <si>
    <t>補校:</t>
    <phoneticPr fontId="2" type="noConversion"/>
  </si>
  <si>
    <t>邱純純</t>
    <phoneticPr fontId="2" type="noConversion"/>
  </si>
  <si>
    <t>林幼馨</t>
    <phoneticPr fontId="2" type="noConversion"/>
  </si>
  <si>
    <t>45.10.01</t>
    <phoneticPr fontId="2" type="noConversion"/>
  </si>
  <si>
    <t>陳淑惠</t>
  </si>
  <si>
    <t>郭紀翔</t>
    <phoneticPr fontId="2" type="noConversion"/>
  </si>
  <si>
    <t>林忠潔</t>
    <phoneticPr fontId="2" type="noConversion"/>
  </si>
  <si>
    <t>劉友添</t>
    <phoneticPr fontId="2" type="noConversion"/>
  </si>
  <si>
    <t>許淑芳</t>
    <phoneticPr fontId="2" type="noConversion"/>
  </si>
  <si>
    <t>張家豪</t>
    <phoneticPr fontId="2" type="noConversion"/>
  </si>
  <si>
    <t>程建新</t>
    <phoneticPr fontId="2" type="noConversion"/>
  </si>
  <si>
    <t>實習輔導主任             徐淑芬                    482-3636#501                              國中部主任           林幸芝                482-3636#811             圖書館主任           胡菖顯                482-3636#251</t>
    <phoneticPr fontId="2" type="noConversion"/>
  </si>
  <si>
    <t>鄧光志</t>
    <phoneticPr fontId="2" type="noConversion"/>
  </si>
  <si>
    <t>327004桃園市新屋區中山西路二段1320號</t>
    <phoneticPr fontId="2" type="noConversion"/>
  </si>
  <si>
    <t>09.03.31</t>
    <phoneticPr fontId="2" type="noConversion"/>
  </si>
  <si>
    <t>486-2224</t>
  </si>
  <si>
    <t>486-3004</t>
  </si>
  <si>
    <t>9032-29000</t>
  </si>
  <si>
    <t>#210</t>
    <phoneticPr fontId="2" type="noConversion"/>
  </si>
  <si>
    <t>總機</t>
    <phoneticPr fontId="2" type="noConversion"/>
  </si>
  <si>
    <t>#分機</t>
    <phoneticPr fontId="2" type="noConversion"/>
  </si>
  <si>
    <t>#510</t>
    <phoneticPr fontId="2" type="noConversion"/>
  </si>
  <si>
    <t>#610</t>
    <phoneticPr fontId="2" type="noConversion"/>
  </si>
  <si>
    <t>#710</t>
    <phoneticPr fontId="2" type="noConversion"/>
  </si>
  <si>
    <t>#810</t>
    <phoneticPr fontId="2" type="noConversion"/>
  </si>
  <si>
    <t>#611</t>
    <phoneticPr fontId="2" type="noConversion"/>
  </si>
  <si>
    <t>93.08.01</t>
    <phoneticPr fontId="2" type="noConversion"/>
  </si>
  <si>
    <t>480-6468</t>
    <phoneticPr fontId="2" type="noConversion"/>
  </si>
  <si>
    <t>409-2811</t>
    <phoneticPr fontId="2" type="noConversion"/>
  </si>
  <si>
    <t>0932-240000</t>
    <phoneticPr fontId="2" type="noConversion"/>
  </si>
  <si>
    <t>478-2024</t>
    <phoneticPr fontId="2" type="noConversion"/>
  </si>
  <si>
    <t>475-4379</t>
    <phoneticPr fontId="2" type="noConversion"/>
  </si>
  <si>
    <t>07089-14500</t>
    <phoneticPr fontId="2" type="noConversion"/>
  </si>
  <si>
    <t>賴正宗</t>
    <phoneticPr fontId="2" type="noConversion"/>
  </si>
  <si>
    <t>#110</t>
    <phoneticPr fontId="2" type="noConversion"/>
  </si>
  <si>
    <t>黃金鐘</t>
    <phoneticPr fontId="2" type="noConversion"/>
  </si>
  <si>
    <t>#210</t>
    <phoneticPr fontId="2" type="noConversion"/>
  </si>
  <si>
    <t>劉國輝</t>
    <phoneticPr fontId="2" type="noConversion"/>
  </si>
  <si>
    <t>#310</t>
    <phoneticPr fontId="2" type="noConversion"/>
  </si>
  <si>
    <t>張秉謙</t>
    <phoneticPr fontId="2" type="noConversion"/>
  </si>
  <si>
    <t>#510</t>
    <phoneticPr fontId="2" type="noConversion"/>
  </si>
  <si>
    <t>許清楓</t>
    <phoneticPr fontId="2" type="noConversion"/>
  </si>
  <si>
    <t>#610</t>
    <phoneticPr fontId="2" type="noConversion"/>
  </si>
  <si>
    <t>白健進</t>
    <phoneticPr fontId="2" type="noConversion"/>
  </si>
  <si>
    <t>#710</t>
    <phoneticPr fontId="2" type="noConversion"/>
  </si>
  <si>
    <t>何文湘</t>
    <phoneticPr fontId="2" type="noConversion"/>
  </si>
  <si>
    <t>#810</t>
    <phoneticPr fontId="2" type="noConversion"/>
  </si>
  <si>
    <t>90.04.12</t>
    <phoneticPr fontId="2" type="noConversion"/>
  </si>
  <si>
    <t>475-6261</t>
    <phoneticPr fontId="2" type="noConversion"/>
  </si>
  <si>
    <t>488-3130</t>
    <phoneticPr fontId="2" type="noConversion"/>
  </si>
  <si>
    <t>9031-41000</t>
    <phoneticPr fontId="2" type="noConversion"/>
  </si>
  <si>
    <t>鍾美華主任</t>
    <phoneticPr fontId="2" type="noConversion"/>
  </si>
  <si>
    <t>#111</t>
    <phoneticPr fontId="2" type="noConversion"/>
  </si>
  <si>
    <t>黃舒苑組長</t>
    <phoneticPr fontId="2" type="noConversion"/>
  </si>
  <si>
    <t>盛曉蕾組長</t>
    <phoneticPr fontId="2" type="noConversion"/>
  </si>
  <si>
    <t>李加靈組長</t>
    <phoneticPr fontId="2" type="noConversion"/>
  </si>
  <si>
    <t>梁文玉組長</t>
    <phoneticPr fontId="2" type="noConversion"/>
  </si>
  <si>
    <t>320070
桃園市中壢區榮民路80號</t>
    <phoneticPr fontId="2" type="noConversion"/>
  </si>
  <si>
    <t>69.08.06</t>
    <phoneticPr fontId="2" type="noConversion"/>
  </si>
  <si>
    <t>455-3494</t>
    <phoneticPr fontId="2" type="noConversion"/>
  </si>
  <si>
    <t>463-6736</t>
    <phoneticPr fontId="2" type="noConversion"/>
  </si>
  <si>
    <t>9031-83000</t>
    <phoneticPr fontId="2" type="noConversion"/>
  </si>
  <si>
    <t>蘇品如</t>
    <phoneticPr fontId="2" type="noConversion"/>
  </si>
  <si>
    <t>455-3494#110</t>
    <phoneticPr fontId="2" type="noConversion"/>
  </si>
  <si>
    <t>陳進明</t>
    <phoneticPr fontId="2" type="noConversion"/>
  </si>
  <si>
    <t>455-3494#310</t>
    <phoneticPr fontId="2" type="noConversion"/>
  </si>
  <si>
    <t>吳鐵屏</t>
    <phoneticPr fontId="2" type="noConversion"/>
  </si>
  <si>
    <t>455-3494#210</t>
    <phoneticPr fontId="2" type="noConversion"/>
  </si>
  <si>
    <t>林順福</t>
    <phoneticPr fontId="2" type="noConversion"/>
  </si>
  <si>
    <t>455-3494#510</t>
    <phoneticPr fontId="2" type="noConversion"/>
  </si>
  <si>
    <t>范姜琳儀</t>
    <phoneticPr fontId="2" type="noConversion"/>
  </si>
  <si>
    <t>455-3494#610</t>
    <phoneticPr fontId="2" type="noConversion"/>
  </si>
  <si>
    <t>廖子瑩</t>
    <phoneticPr fontId="2" type="noConversion"/>
  </si>
  <si>
    <t>455-3494#710</t>
    <phoneticPr fontId="2" type="noConversion"/>
  </si>
  <si>
    <t>胡應欣</t>
    <phoneticPr fontId="2" type="noConversion"/>
  </si>
  <si>
    <t>455-3494#810</t>
    <phoneticPr fontId="2" type="noConversion"/>
  </si>
  <si>
    <t>范瑋婷</t>
    <phoneticPr fontId="2" type="noConversion"/>
  </si>
  <si>
    <t>455-3494#716</t>
    <phoneticPr fontId="2" type="noConversion"/>
  </si>
  <si>
    <t>382-2787</t>
  </si>
  <si>
    <t>#11</t>
  </si>
  <si>
    <t>傅聖坤</t>
  </si>
  <si>
    <t>#51</t>
  </si>
  <si>
    <t>徐瀚發</t>
  </si>
  <si>
    <t>#61</t>
  </si>
  <si>
    <t>廖美雲</t>
    <phoneticPr fontId="2" type="noConversion"/>
  </si>
  <si>
    <t>#71</t>
    <phoneticPr fontId="2" type="noConversion"/>
  </si>
  <si>
    <t>張育綾</t>
    <phoneticPr fontId="2" type="noConversion"/>
  </si>
  <si>
    <t>#81</t>
    <phoneticPr fontId="2" type="noConversion"/>
  </si>
  <si>
    <t>莊琬琦</t>
  </si>
  <si>
    <t>#66</t>
    <phoneticPr fontId="2" type="noConversion"/>
  </si>
  <si>
    <t>游家翔</t>
    <phoneticPr fontId="2" type="noConversion"/>
  </si>
  <si>
    <t>無</t>
    <phoneticPr fontId="2" type="noConversion"/>
  </si>
  <si>
    <t>總機</t>
    <phoneticPr fontId="2" type="noConversion"/>
  </si>
  <si>
    <t>#分機</t>
    <phoneticPr fontId="2" type="noConversion"/>
  </si>
  <si>
    <t>鄧書青</t>
    <phoneticPr fontId="2" type="noConversion"/>
  </si>
  <si>
    <t>388-2374</t>
    <phoneticPr fontId="2" type="noConversion"/>
  </si>
  <si>
    <t>王郁珊</t>
    <phoneticPr fontId="2" type="noConversion"/>
  </si>
  <si>
    <t>簡豐鈴</t>
    <phoneticPr fontId="2" type="noConversion"/>
  </si>
  <si>
    <t>林小微</t>
    <phoneticPr fontId="2" type="noConversion"/>
  </si>
  <si>
    <t>吳亭宜</t>
    <phoneticPr fontId="2" type="noConversion"/>
  </si>
  <si>
    <t>#103</t>
    <phoneticPr fontId="2" type="noConversion"/>
  </si>
  <si>
    <t>43.08.01</t>
    <phoneticPr fontId="2" type="noConversion"/>
  </si>
  <si>
    <t>220-3012</t>
    <phoneticPr fontId="2" type="noConversion"/>
  </si>
  <si>
    <t>220-1580</t>
    <phoneticPr fontId="2" type="noConversion"/>
  </si>
  <si>
    <t>9030-32000</t>
    <phoneticPr fontId="2" type="noConversion"/>
  </si>
  <si>
    <t>鄭友泰</t>
    <phoneticPr fontId="2" type="noConversion"/>
  </si>
  <si>
    <t>杜永泰</t>
    <phoneticPr fontId="2" type="noConversion"/>
  </si>
  <si>
    <t>周佩縈</t>
    <phoneticPr fontId="2" type="noConversion"/>
  </si>
  <si>
    <t>呂宜純</t>
    <phoneticPr fontId="2" type="noConversion"/>
  </si>
  <si>
    <t>魯開國</t>
    <phoneticPr fontId="2" type="noConversion"/>
  </si>
  <si>
    <t>胡桂宥</t>
    <phoneticPr fontId="2" type="noConversion"/>
  </si>
  <si>
    <t>李健足</t>
    <phoneticPr fontId="2" type="noConversion"/>
  </si>
  <si>
    <t>李幸芳</t>
    <phoneticPr fontId="2" type="noConversion"/>
  </si>
  <si>
    <t>#120</t>
    <phoneticPr fontId="2" type="noConversion"/>
  </si>
  <si>
    <t>專任運動教練：1員                                                      專任輔導教師：2員                                                  約僱教師助理員：2員                                                   約聘專業輔導人員：1員                                                              附幼教保員：1員                                               附幼廚工：1員
特教車駕駛1員</t>
    <phoneticPr fontId="2" type="noConversion"/>
  </si>
  <si>
    <t>324034桃園市平鎮區中豐路山頂段375巷45號</t>
    <phoneticPr fontId="2" type="noConversion"/>
  </si>
  <si>
    <t>66.08.01</t>
    <phoneticPr fontId="2" type="noConversion"/>
  </si>
  <si>
    <t>469-1784</t>
    <phoneticPr fontId="2" type="noConversion"/>
  </si>
  <si>
    <t>469-2060</t>
    <phoneticPr fontId="2" type="noConversion"/>
  </si>
  <si>
    <t>9031-93000</t>
    <phoneticPr fontId="2" type="noConversion"/>
  </si>
  <si>
    <t>徐衍正</t>
    <phoneticPr fontId="2" type="noConversion"/>
  </si>
  <si>
    <t>王馨晨</t>
    <phoneticPr fontId="2" type="noConversion"/>
  </si>
  <si>
    <t>林柏君</t>
    <phoneticPr fontId="2" type="noConversion"/>
  </si>
  <si>
    <t>林欣怡</t>
    <phoneticPr fontId="2" type="noConversion"/>
  </si>
  <si>
    <t>張淑卿</t>
    <phoneticPr fontId="2" type="noConversion"/>
  </si>
  <si>
    <t>趙麗玲</t>
    <phoneticPr fontId="2" type="noConversion"/>
  </si>
  <si>
    <t>蘇燕娟</t>
    <phoneticPr fontId="2" type="noConversion"/>
  </si>
  <si>
    <t>林欣茹</t>
    <phoneticPr fontId="2" type="noConversion"/>
  </si>
  <si>
    <t>#650</t>
    <phoneticPr fontId="2" type="noConversion"/>
  </si>
  <si>
    <t>黃敬學</t>
    <phoneticPr fontId="2" type="noConversion"/>
  </si>
  <si>
    <t>邱國隆</t>
    <phoneticPr fontId="2" type="noConversion"/>
  </si>
  <si>
    <t>陳俞亘</t>
    <phoneticPr fontId="2" type="noConversion"/>
  </si>
  <si>
    <t>簡君玶</t>
    <phoneticPr fontId="2" type="noConversion"/>
  </si>
  <si>
    <t>382-2252</t>
  </si>
  <si>
    <t>#713</t>
  </si>
  <si>
    <t>張美雲</t>
    <phoneticPr fontId="2" type="noConversion"/>
  </si>
  <si>
    <t>#811</t>
  </si>
  <si>
    <t>#22</t>
  </si>
  <si>
    <t>宋美麗</t>
  </si>
  <si>
    <t>17.04.01</t>
    <phoneticPr fontId="2" type="noConversion"/>
  </si>
  <si>
    <t>383-5079</t>
    <phoneticPr fontId="2" type="noConversion"/>
  </si>
  <si>
    <t>383-1232</t>
    <phoneticPr fontId="2" type="noConversion"/>
  </si>
  <si>
    <t>9030-48000</t>
    <phoneticPr fontId="2" type="noConversion"/>
  </si>
  <si>
    <t>賀彩利</t>
    <phoneticPr fontId="2" type="noConversion"/>
  </si>
  <si>
    <t>呂昌澤</t>
    <phoneticPr fontId="2" type="noConversion"/>
  </si>
  <si>
    <t>383-5079</t>
  </si>
  <si>
    <t>江狄芸</t>
    <phoneticPr fontId="2" type="noConversion"/>
  </si>
  <si>
    <t>林融榆</t>
    <phoneticPr fontId="2" type="noConversion"/>
  </si>
  <si>
    <t>劉得任</t>
    <phoneticPr fontId="2" type="noConversion"/>
  </si>
  <si>
    <t>許曦之</t>
    <phoneticPr fontId="2" type="noConversion"/>
  </si>
  <si>
    <t>古佳龍</t>
    <phoneticPr fontId="2" type="noConversion"/>
  </si>
  <si>
    <t>330059桃園市桃園區文中路120號</t>
    <phoneticPr fontId="2" type="noConversion"/>
  </si>
  <si>
    <t>70.07.01</t>
    <phoneticPr fontId="2" type="noConversion"/>
  </si>
  <si>
    <t>360-1400</t>
    <phoneticPr fontId="2" type="noConversion"/>
  </si>
  <si>
    <t>379-1721</t>
    <phoneticPr fontId="2" type="noConversion"/>
  </si>
  <si>
    <t>9030-17000</t>
    <phoneticPr fontId="2" type="noConversion"/>
  </si>
  <si>
    <t>江彩鳳</t>
    <phoneticPr fontId="2" type="noConversion"/>
  </si>
  <si>
    <t>王春綢</t>
    <phoneticPr fontId="2" type="noConversion"/>
  </si>
  <si>
    <t>林佳伶</t>
    <phoneticPr fontId="2" type="noConversion"/>
  </si>
  <si>
    <t>彭宏育</t>
    <phoneticPr fontId="2" type="noConversion"/>
  </si>
  <si>
    <t>李亭</t>
    <phoneticPr fontId="2" type="noConversion"/>
  </si>
  <si>
    <t>吳思澐</t>
    <phoneticPr fontId="2" type="noConversion"/>
  </si>
  <si>
    <t>林青琪</t>
    <phoneticPr fontId="2" type="noConversion"/>
  </si>
  <si>
    <t>鍾宜君</t>
    <phoneticPr fontId="2" type="noConversion"/>
  </si>
  <si>
    <t>#220</t>
    <phoneticPr fontId="2" type="noConversion"/>
  </si>
  <si>
    <t>增置餘額教師：1員
專任輔導教師：1員                                             附幼教保員：1員                     附幼廚工：1員</t>
    <phoneticPr fontId="2" type="noConversion"/>
  </si>
  <si>
    <t>余錦屏</t>
    <phoneticPr fontId="2" type="noConversion"/>
  </si>
  <si>
    <t>張哲溢</t>
    <phoneticPr fontId="2" type="noConversion"/>
  </si>
  <si>
    <t>李鈺昭</t>
    <phoneticPr fontId="2" type="noConversion"/>
  </si>
  <si>
    <t>葉志宏</t>
    <phoneticPr fontId="2" type="noConversion"/>
  </si>
  <si>
    <t>蘇世奇</t>
    <phoneticPr fontId="2" type="noConversion"/>
  </si>
  <si>
    <t>陸怡妏</t>
    <phoneticPr fontId="2" type="noConversion"/>
  </si>
  <si>
    <t>鄭湘淩</t>
    <phoneticPr fontId="2" type="noConversion"/>
  </si>
  <si>
    <t>#221</t>
    <phoneticPr fontId="2" type="noConversion"/>
  </si>
  <si>
    <t>88.08.01</t>
    <phoneticPr fontId="2" type="noConversion"/>
  </si>
  <si>
    <t>327-9015</t>
    <phoneticPr fontId="2" type="noConversion"/>
  </si>
  <si>
    <t>327-1146</t>
    <phoneticPr fontId="2" type="noConversion"/>
  </si>
  <si>
    <t>9030-78000</t>
    <phoneticPr fontId="2" type="noConversion"/>
  </si>
  <si>
    <t>葉俊泰</t>
    <phoneticPr fontId="2" type="noConversion"/>
  </si>
  <si>
    <t>陳綺塤</t>
    <phoneticPr fontId="2" type="noConversion"/>
  </si>
  <si>
    <t>黃呈文</t>
    <phoneticPr fontId="2" type="noConversion"/>
  </si>
  <si>
    <t>陳怡靜</t>
    <phoneticPr fontId="2" type="noConversion"/>
  </si>
  <si>
    <t>黃亦麟</t>
    <phoneticPr fontId="2" type="noConversion"/>
  </si>
  <si>
    <t>陳基峰</t>
    <phoneticPr fontId="2" type="noConversion"/>
  </si>
  <si>
    <t>楊志忠</t>
    <phoneticPr fontId="2" type="noConversion"/>
  </si>
  <si>
    <t>338010桃園市蘆竹區仁愛路二段1號</t>
    <phoneticPr fontId="2" type="noConversion"/>
  </si>
  <si>
    <t>89.08.01</t>
    <phoneticPr fontId="2" type="noConversion"/>
  </si>
  <si>
    <t>352-5580</t>
    <phoneticPr fontId="2" type="noConversion"/>
  </si>
  <si>
    <t>322-0035</t>
    <phoneticPr fontId="2" type="noConversion"/>
  </si>
  <si>
    <t>陳家祥</t>
    <phoneticPr fontId="2" type="noConversion"/>
  </si>
  <si>
    <t>洪淑琪</t>
    <phoneticPr fontId="2" type="noConversion"/>
  </si>
  <si>
    <t>黃舜涵</t>
    <phoneticPr fontId="2" type="noConversion"/>
  </si>
  <si>
    <t>許慧珍</t>
    <phoneticPr fontId="2" type="noConversion"/>
  </si>
  <si>
    <t>李艷秋</t>
    <phoneticPr fontId="2" type="noConversion"/>
  </si>
  <si>
    <t>鄒玉梅</t>
    <phoneticPr fontId="2" type="noConversion"/>
  </si>
  <si>
    <t>鄭惠茹</t>
    <phoneticPr fontId="2" type="noConversion"/>
  </si>
  <si>
    <t>方竟曉</t>
    <phoneticPr fontId="2" type="noConversion"/>
  </si>
  <si>
    <t>費聿山</t>
    <phoneticPr fontId="2" type="noConversion"/>
  </si>
  <si>
    <t>#651</t>
    <phoneticPr fontId="2" type="noConversion"/>
  </si>
  <si>
    <t>教官：6員
專任運動教練：1員
職員數含營養師：1員
護士數控管：1員</t>
    <phoneticPr fontId="2" type="noConversion"/>
  </si>
  <si>
    <t>468-2270#16</t>
    <phoneticPr fontId="2" type="noConversion"/>
  </si>
  <si>
    <t>324007桃園市平鎮區廣平街1號</t>
  </si>
  <si>
    <t>493-5571</t>
  </si>
  <si>
    <t>黃郁雯</t>
  </si>
  <si>
    <t>324016桃園市平鎮區南安路93號</t>
  </si>
  <si>
    <t>439-2998</t>
  </si>
  <si>
    <t>王彥婷</t>
  </si>
  <si>
    <t>324021桃園市平鎮區湧光路110號</t>
  </si>
  <si>
    <t>469-5491</t>
  </si>
  <si>
    <t>金聖慈</t>
  </si>
  <si>
    <t>326003桃園市楊梅區和平路98號</t>
    <phoneticPr fontId="2" type="noConversion"/>
  </si>
  <si>
    <t>478-2544</t>
    <phoneticPr fontId="2" type="noConversion"/>
  </si>
  <si>
    <t>475-0086</t>
    <phoneticPr fontId="2" type="noConversion"/>
  </si>
  <si>
    <t>9031-39000</t>
    <phoneticPr fontId="2" type="noConversion"/>
  </si>
  <si>
    <t>吳烈洲</t>
    <phoneticPr fontId="2" type="noConversion"/>
  </si>
  <si>
    <t>吳凡星</t>
    <phoneticPr fontId="2" type="noConversion"/>
  </si>
  <si>
    <t>李春枝</t>
    <phoneticPr fontId="2" type="noConversion"/>
  </si>
  <si>
    <t>涂凱威</t>
    <phoneticPr fontId="2" type="noConversion"/>
  </si>
  <si>
    <t>古順銘</t>
    <phoneticPr fontId="2" type="noConversion"/>
  </si>
  <si>
    <t>#311</t>
    <phoneticPr fontId="2" type="noConversion"/>
  </si>
  <si>
    <t>徐惠卿</t>
    <phoneticPr fontId="2" type="noConversion"/>
  </si>
  <si>
    <t>葉世傑</t>
    <phoneticPr fontId="2" type="noConversion"/>
  </si>
  <si>
    <t>陳怡樺</t>
    <phoneticPr fontId="2" type="noConversion"/>
  </si>
  <si>
    <t>#100</t>
    <phoneticPr fontId="2" type="noConversion"/>
  </si>
  <si>
    <t>334033桃園市八德區忠誠街18號</t>
    <phoneticPr fontId="2" type="noConversion"/>
  </si>
  <si>
    <t>363-5206</t>
    <phoneticPr fontId="2" type="noConversion"/>
  </si>
  <si>
    <t>黃美齡</t>
    <phoneticPr fontId="2" type="noConversion"/>
  </si>
  <si>
    <t>朱麗美</t>
    <phoneticPr fontId="2" type="noConversion"/>
  </si>
  <si>
    <t>李宏毅</t>
    <phoneticPr fontId="2" type="noConversion"/>
  </si>
  <si>
    <t>黃穗芳</t>
    <phoneticPr fontId="2" type="noConversion"/>
  </si>
  <si>
    <t>鄒美蘭</t>
    <phoneticPr fontId="2" type="noConversion"/>
  </si>
  <si>
    <t>黃婷鈺</t>
    <phoneticPr fontId="2" type="noConversion"/>
  </si>
  <si>
    <t>民前11.09.14</t>
    <phoneticPr fontId="2" type="noConversion"/>
  </si>
  <si>
    <t>03-3882461</t>
    <phoneticPr fontId="2" type="noConversion"/>
  </si>
  <si>
    <t>03-3872819</t>
    <phoneticPr fontId="2" type="noConversion"/>
  </si>
  <si>
    <t>王碧禛</t>
    <phoneticPr fontId="2" type="noConversion"/>
  </si>
  <si>
    <t>03-3882461#110</t>
    <phoneticPr fontId="2" type="noConversion"/>
  </si>
  <si>
    <t>簡士寬</t>
    <phoneticPr fontId="2" type="noConversion"/>
  </si>
  <si>
    <t>03-3882461#210</t>
    <phoneticPr fontId="2" type="noConversion"/>
  </si>
  <si>
    <t>潘珮瑜</t>
    <phoneticPr fontId="2" type="noConversion"/>
  </si>
  <si>
    <t>03-3882461#510</t>
    <phoneticPr fontId="2" type="noConversion"/>
  </si>
  <si>
    <t>蔡志成</t>
    <phoneticPr fontId="2" type="noConversion"/>
  </si>
  <si>
    <t>03-3882461#310</t>
    <phoneticPr fontId="2" type="noConversion"/>
  </si>
  <si>
    <t>胡湘芳</t>
    <phoneticPr fontId="2" type="noConversion"/>
  </si>
  <si>
    <t>03-3882461#710</t>
    <phoneticPr fontId="2" type="noConversion"/>
  </si>
  <si>
    <t>03-3882461#810</t>
    <phoneticPr fontId="2" type="noConversion"/>
  </si>
  <si>
    <t>330023桃園市桃園區大有路220號</t>
    <phoneticPr fontId="2" type="noConversion"/>
  </si>
  <si>
    <t>85.08.01</t>
    <phoneticPr fontId="2" type="noConversion"/>
  </si>
  <si>
    <t>357-7715</t>
    <phoneticPr fontId="2" type="noConversion"/>
  </si>
  <si>
    <t>346-0992</t>
    <phoneticPr fontId="2" type="noConversion"/>
  </si>
  <si>
    <t>9030-10000</t>
    <phoneticPr fontId="2" type="noConversion"/>
  </si>
  <si>
    <t>陳永發</t>
    <phoneticPr fontId="2" type="noConversion"/>
  </si>
  <si>
    <t>康惠雅</t>
    <phoneticPr fontId="2" type="noConversion"/>
  </si>
  <si>
    <t>蔡佩宜</t>
    <phoneticPr fontId="2" type="noConversion"/>
  </si>
  <si>
    <t>吳勇龍</t>
    <phoneticPr fontId="2" type="noConversion"/>
  </si>
  <si>
    <t>許志豪</t>
    <phoneticPr fontId="2" type="noConversion"/>
  </si>
  <si>
    <t>曲法連</t>
    <phoneticPr fontId="2" type="noConversion"/>
  </si>
  <si>
    <t>李宇諺</t>
    <phoneticPr fontId="2" type="noConversion"/>
  </si>
  <si>
    <t>330019桃園市桃園區大興路222號</t>
    <phoneticPr fontId="2" type="noConversion"/>
  </si>
  <si>
    <t>黃金增</t>
    <phoneticPr fontId="2" type="noConversion"/>
  </si>
  <si>
    <t>355-1496</t>
    <phoneticPr fontId="2" type="noConversion"/>
  </si>
  <si>
    <t>郭景珣</t>
    <phoneticPr fontId="2" type="noConversion"/>
  </si>
  <si>
    <t>吳雅靜</t>
    <phoneticPr fontId="2" type="noConversion"/>
  </si>
  <si>
    <t>355-1496-710</t>
  </si>
  <si>
    <t>355-1496-810</t>
  </si>
  <si>
    <t>330063桃園市桃園區大有路789號</t>
    <phoneticPr fontId="2" type="noConversion"/>
  </si>
  <si>
    <t>358-0001</t>
    <phoneticPr fontId="2" type="noConversion"/>
  </si>
  <si>
    <t>358-0002</t>
    <phoneticPr fontId="2" type="noConversion"/>
  </si>
  <si>
    <t>9030-11000</t>
    <phoneticPr fontId="2" type="noConversion"/>
  </si>
  <si>
    <t>林育沖</t>
    <phoneticPr fontId="2" type="noConversion"/>
  </si>
  <si>
    <t>#分機110</t>
    <phoneticPr fontId="2" type="noConversion"/>
  </si>
  <si>
    <t>張木榮</t>
    <phoneticPr fontId="2" type="noConversion"/>
  </si>
  <si>
    <t>#分機210</t>
    <phoneticPr fontId="2" type="noConversion"/>
  </si>
  <si>
    <t>呂昀真</t>
    <phoneticPr fontId="2" type="noConversion"/>
  </si>
  <si>
    <t>#分機310</t>
    <phoneticPr fontId="2" type="noConversion"/>
  </si>
  <si>
    <t>蘇柏仁</t>
    <phoneticPr fontId="2" type="noConversion"/>
  </si>
  <si>
    <t>#分機510</t>
    <phoneticPr fontId="2" type="noConversion"/>
  </si>
  <si>
    <t>賴正尚</t>
    <phoneticPr fontId="2" type="noConversion"/>
  </si>
  <si>
    <t>#分機610</t>
    <phoneticPr fontId="2" type="noConversion"/>
  </si>
  <si>
    <t>李正英</t>
    <phoneticPr fontId="2" type="noConversion"/>
  </si>
  <si>
    <t>#分機710</t>
    <phoneticPr fontId="2" type="noConversion"/>
  </si>
  <si>
    <t>莊東妹</t>
    <phoneticPr fontId="2" type="noConversion"/>
  </si>
  <si>
    <t>#分機810</t>
    <phoneticPr fontId="2" type="noConversion"/>
  </si>
  <si>
    <t>327005桃園市新屋區國校路11號</t>
    <phoneticPr fontId="2" type="noConversion"/>
  </si>
  <si>
    <t>03.04.01</t>
    <phoneticPr fontId="2" type="noConversion"/>
  </si>
  <si>
    <t>476-8311</t>
    <phoneticPr fontId="2" type="noConversion"/>
  </si>
  <si>
    <t>476-0176</t>
    <phoneticPr fontId="2" type="noConversion"/>
  </si>
  <si>
    <t>9032-27000</t>
    <phoneticPr fontId="2" type="noConversion"/>
  </si>
  <si>
    <t>詹益銘</t>
    <phoneticPr fontId="2" type="noConversion"/>
  </si>
  <si>
    <t>#503</t>
    <phoneticPr fontId="2" type="noConversion"/>
  </si>
  <si>
    <t>教師數含校長
合理教師員額:2員
附設幼兒園教保員:1員
附設幼兒園廚工:1員
警衛:2員</t>
    <phoneticPr fontId="2" type="noConversion"/>
  </si>
  <si>
    <t>330013桃園市桃園區中正路835號</t>
    <phoneticPr fontId="2" type="noConversion"/>
  </si>
  <si>
    <t>81.06.18</t>
    <phoneticPr fontId="2" type="noConversion"/>
  </si>
  <si>
    <t>326-9340</t>
    <phoneticPr fontId="2" type="noConversion"/>
  </si>
  <si>
    <t>326-2455</t>
    <phoneticPr fontId="2" type="noConversion"/>
  </si>
  <si>
    <t>9030-15000</t>
    <phoneticPr fontId="2" type="noConversion"/>
  </si>
  <si>
    <t>傅瑜雯</t>
    <phoneticPr fontId="2" type="noConversion"/>
  </si>
  <si>
    <t>張景惠</t>
    <phoneticPr fontId="2" type="noConversion"/>
  </si>
  <si>
    <t>326-9340</t>
  </si>
  <si>
    <t>劉建宏</t>
    <phoneticPr fontId="2" type="noConversion"/>
  </si>
  <si>
    <t>陳怡璇</t>
    <phoneticPr fontId="2" type="noConversion"/>
  </si>
  <si>
    <t>李萍薇</t>
    <phoneticPr fontId="2" type="noConversion"/>
  </si>
  <si>
    <t>劉靜如</t>
    <phoneticPr fontId="2" type="noConversion"/>
  </si>
  <si>
    <t>陳英姿</t>
    <phoneticPr fontId="2" type="noConversion"/>
  </si>
  <si>
    <t>335001桃園市
大溪區介壽路214號</t>
    <phoneticPr fontId="2" type="noConversion"/>
  </si>
  <si>
    <t>380-1896</t>
    <phoneticPr fontId="2" type="noConversion"/>
  </si>
  <si>
    <t>390-6990</t>
    <phoneticPr fontId="2" type="noConversion"/>
  </si>
  <si>
    <t>9031-11000</t>
    <phoneticPr fontId="2" type="noConversion"/>
  </si>
  <si>
    <t>張志瑋</t>
    <phoneticPr fontId="2" type="noConversion"/>
  </si>
  <si>
    <t>劉 萁</t>
    <phoneticPr fontId="2" type="noConversion"/>
  </si>
  <si>
    <t>王振傑</t>
    <phoneticPr fontId="2" type="noConversion"/>
  </si>
  <si>
    <t>王惠萱</t>
    <phoneticPr fontId="2" type="noConversion"/>
  </si>
  <si>
    <t>張麗雪</t>
    <phoneticPr fontId="2" type="noConversion"/>
  </si>
  <si>
    <t>黃秀玉</t>
    <phoneticPr fontId="2" type="noConversion"/>
  </si>
  <si>
    <t>曾詩惠</t>
    <phoneticPr fontId="2" type="noConversion"/>
  </si>
  <si>
    <t>380-1896
380-3122</t>
    <phoneticPr fontId="2" type="noConversion"/>
  </si>
  <si>
    <t xml:space="preserve">#860  
</t>
    <phoneticPr fontId="2" type="noConversion"/>
  </si>
  <si>
    <t>338001桃園市蘆竹區山林路二段525號</t>
    <phoneticPr fontId="2" type="noConversion"/>
  </si>
  <si>
    <t>07.03.31</t>
    <phoneticPr fontId="2" type="noConversion"/>
  </si>
  <si>
    <t>324-1874</t>
    <phoneticPr fontId="2" type="noConversion"/>
  </si>
  <si>
    <t>324-5525</t>
    <phoneticPr fontId="2" type="noConversion"/>
  </si>
  <si>
    <t>9030-60000</t>
    <phoneticPr fontId="2" type="noConversion"/>
  </si>
  <si>
    <t>宋偉榤</t>
    <phoneticPr fontId="2" type="noConversion"/>
  </si>
  <si>
    <t>高素玉</t>
    <phoneticPr fontId="2" type="noConversion"/>
  </si>
  <si>
    <t>林俊宏</t>
    <phoneticPr fontId="2" type="noConversion"/>
  </si>
  <si>
    <t>黃正山</t>
    <phoneticPr fontId="2" type="noConversion"/>
  </si>
  <si>
    <t>黃思敏</t>
    <phoneticPr fontId="2" type="noConversion"/>
  </si>
  <si>
    <t>簡志霖</t>
    <phoneticPr fontId="2" type="noConversion"/>
  </si>
  <si>
    <t>62.08.01</t>
    <phoneticPr fontId="2" type="noConversion"/>
  </si>
  <si>
    <t>334-2351</t>
    <phoneticPr fontId="2" type="noConversion"/>
  </si>
  <si>
    <t>334-7248</t>
    <phoneticPr fontId="2" type="noConversion"/>
  </si>
  <si>
    <t>9030-34000</t>
    <phoneticPr fontId="2" type="noConversion"/>
  </si>
  <si>
    <t>王博成</t>
    <phoneticPr fontId="2" type="noConversion"/>
  </si>
  <si>
    <t>林建碩</t>
    <phoneticPr fontId="2" type="noConversion"/>
  </si>
  <si>
    <t>王瑞雲</t>
    <phoneticPr fontId="2" type="noConversion"/>
  </si>
  <si>
    <t>3342-2351</t>
    <phoneticPr fontId="2" type="noConversion"/>
  </si>
  <si>
    <t>洪儀欣</t>
    <phoneticPr fontId="2" type="noConversion"/>
  </si>
  <si>
    <t>劉興杰</t>
    <phoneticPr fontId="2" type="noConversion"/>
  </si>
  <si>
    <t>黃寶萱</t>
    <phoneticPr fontId="2" type="noConversion"/>
  </si>
  <si>
    <t>李筱萍</t>
    <phoneticPr fontId="2" type="noConversion"/>
  </si>
  <si>
    <t>黃玲諭</t>
    <phoneticPr fontId="2" type="noConversion"/>
  </si>
  <si>
    <t>教師數不含校長 
附幼教保員：3員
附幼廚工：1員
警衛4員</t>
    <phoneticPr fontId="2" type="noConversion"/>
  </si>
  <si>
    <t>324031桃園市平鎮區金陵路二段330號</t>
    <phoneticPr fontId="2" type="noConversion"/>
  </si>
  <si>
    <t>74.08.01</t>
    <phoneticPr fontId="2" type="noConversion"/>
  </si>
  <si>
    <t>458-6472</t>
    <phoneticPr fontId="2" type="noConversion"/>
  </si>
  <si>
    <t>459-3701</t>
    <phoneticPr fontId="2" type="noConversion"/>
  </si>
  <si>
    <t>9032-01000</t>
    <phoneticPr fontId="2" type="noConversion"/>
  </si>
  <si>
    <t>蔡澍勲</t>
    <phoneticPr fontId="2" type="noConversion"/>
  </si>
  <si>
    <t>余伸洋</t>
    <phoneticPr fontId="2" type="noConversion"/>
  </si>
  <si>
    <t>易文堯</t>
    <phoneticPr fontId="2" type="noConversion"/>
  </si>
  <si>
    <t>傅仁福</t>
    <phoneticPr fontId="2" type="noConversion"/>
  </si>
  <si>
    <t>邱弘凱</t>
    <phoneticPr fontId="2" type="noConversion"/>
  </si>
  <si>
    <t>李其歆</t>
    <phoneticPr fontId="2" type="noConversion"/>
  </si>
  <si>
    <t>李曉玲</t>
    <phoneticPr fontId="2" type="noConversion"/>
  </si>
  <si>
    <t>黃婉綾</t>
    <phoneticPr fontId="2" type="noConversion"/>
  </si>
  <si>
    <t>#620</t>
    <phoneticPr fontId="2" type="noConversion"/>
  </si>
  <si>
    <t>333023桃園市龜山區自強東路269號</t>
    <phoneticPr fontId="2" type="noConversion"/>
  </si>
  <si>
    <t>90.08.01</t>
    <phoneticPr fontId="2" type="noConversion"/>
  </si>
  <si>
    <t>359-0758</t>
    <phoneticPr fontId="2" type="noConversion"/>
  </si>
  <si>
    <t>359-1258</t>
    <phoneticPr fontId="2" type="noConversion"/>
  </si>
  <si>
    <t>9030-83000</t>
    <phoneticPr fontId="2" type="noConversion"/>
  </si>
  <si>
    <t>董進彬</t>
    <phoneticPr fontId="2" type="noConversion"/>
  </si>
  <si>
    <t>鄧靖眉</t>
    <phoneticPr fontId="2" type="noConversion"/>
  </si>
  <si>
    <t>郭政億</t>
    <phoneticPr fontId="2" type="noConversion"/>
  </si>
  <si>
    <t>金德智</t>
    <phoneticPr fontId="2" type="noConversion"/>
  </si>
  <si>
    <t>許芝瑜</t>
    <phoneticPr fontId="2" type="noConversion"/>
  </si>
  <si>
    <t>王怡文</t>
    <phoneticPr fontId="2" type="noConversion"/>
  </si>
  <si>
    <t>李秀美</t>
    <phoneticPr fontId="2" type="noConversion"/>
  </si>
  <si>
    <t>許嘉茹</t>
    <phoneticPr fontId="2" type="noConversion"/>
  </si>
  <si>
    <t>陳俊志</t>
    <phoneticPr fontId="2" type="noConversion"/>
  </si>
  <si>
    <t>382-2178#71</t>
    <phoneticPr fontId="2" type="noConversion"/>
  </si>
  <si>
    <t>333014
桃園市龜山區南美里南上路99號</t>
    <phoneticPr fontId="2" type="noConversion"/>
  </si>
  <si>
    <t>903-086-000</t>
    <phoneticPr fontId="2" type="noConversion"/>
  </si>
  <si>
    <t>楊博雅</t>
    <phoneticPr fontId="2" type="noConversion"/>
  </si>
  <si>
    <t>312-6250</t>
    <phoneticPr fontId="2" type="noConversion"/>
  </si>
  <si>
    <t>312-6250</t>
    <phoneticPr fontId="2" type="noConversion"/>
  </si>
  <si>
    <t>311-1852</t>
    <phoneticPr fontId="2" type="noConversion"/>
  </si>
  <si>
    <t>334015 桃園市八德區永豐路155號</t>
    <phoneticPr fontId="2" type="noConversion"/>
  </si>
  <si>
    <t>42.08.01</t>
    <phoneticPr fontId="2" type="noConversion"/>
  </si>
  <si>
    <t>361-1425</t>
    <phoneticPr fontId="2" type="noConversion"/>
  </si>
  <si>
    <t>364-5709</t>
    <phoneticPr fontId="2" type="noConversion"/>
  </si>
  <si>
    <t>9030-99000</t>
    <phoneticPr fontId="2" type="noConversion"/>
  </si>
  <si>
    <t>黃偉明</t>
    <phoneticPr fontId="2" type="noConversion"/>
  </si>
  <si>
    <t>潘怡然</t>
    <phoneticPr fontId="2" type="noConversion"/>
  </si>
  <si>
    <t>葉明山</t>
    <phoneticPr fontId="2" type="noConversion"/>
  </si>
  <si>
    <t>郭喬智</t>
    <phoneticPr fontId="2" type="noConversion"/>
  </si>
  <si>
    <t>劉寶富</t>
    <phoneticPr fontId="2" type="noConversion"/>
  </si>
  <si>
    <t>蔡沛瑄</t>
    <phoneticPr fontId="2" type="noConversion"/>
  </si>
  <si>
    <t>黃名雅</t>
    <phoneticPr fontId="2" type="noConversion"/>
  </si>
  <si>
    <t>張如一</t>
    <phoneticPr fontId="2" type="noConversion"/>
  </si>
  <si>
    <t>326102桃園市楊梅區金華街100號</t>
    <phoneticPr fontId="2" type="noConversion"/>
  </si>
  <si>
    <t>90.01.01</t>
    <phoneticPr fontId="2" type="noConversion"/>
  </si>
  <si>
    <t>475-8680</t>
    <phoneticPr fontId="2" type="noConversion"/>
  </si>
  <si>
    <t>475-8870</t>
    <phoneticPr fontId="2" type="noConversion"/>
  </si>
  <si>
    <t>9031-42000</t>
    <phoneticPr fontId="2" type="noConversion"/>
  </si>
  <si>
    <t>黃坤亮</t>
    <phoneticPr fontId="2" type="noConversion"/>
  </si>
  <si>
    <t>林上翔</t>
    <phoneticPr fontId="2" type="noConversion"/>
  </si>
  <si>
    <t>姚瑞梅</t>
    <phoneticPr fontId="2" type="noConversion"/>
  </si>
  <si>
    <t>彭勝棫</t>
    <phoneticPr fontId="2" type="noConversion"/>
  </si>
  <si>
    <t>陳俊良</t>
    <phoneticPr fontId="2" type="noConversion"/>
  </si>
  <si>
    <t>吳菊香</t>
    <phoneticPr fontId="2" type="noConversion"/>
  </si>
  <si>
    <t>朱雪禎</t>
    <phoneticPr fontId="2" type="noConversion"/>
  </si>
  <si>
    <t>張肇真</t>
    <phoneticPr fontId="2" type="noConversion"/>
  </si>
  <si>
    <t>#514</t>
    <phoneticPr fontId="2" type="noConversion"/>
  </si>
  <si>
    <t>教師數含專輔教師：1員
職員數含營養師：1員
附幼教保員：1員
附幼廚工：1員
警衛：3員</t>
  </si>
  <si>
    <t>320070桃園市中壢區遠東路210號</t>
    <phoneticPr fontId="2" type="noConversion"/>
  </si>
  <si>
    <t>邱利昌</t>
    <phoneticPr fontId="2" type="noConversion"/>
  </si>
  <si>
    <t>王馨逢</t>
    <phoneticPr fontId="2" type="noConversion"/>
  </si>
  <si>
    <t>謝君怡</t>
    <phoneticPr fontId="2" type="noConversion"/>
  </si>
  <si>
    <t>陳文基</t>
    <phoneticPr fontId="2" type="noConversion"/>
  </si>
  <si>
    <t>張曉娟</t>
    <phoneticPr fontId="2" type="noConversion"/>
  </si>
  <si>
    <t>邱小娟</t>
    <phoneticPr fontId="2" type="noConversion"/>
  </si>
  <si>
    <t>丘明</t>
    <phoneticPr fontId="2" type="noConversion"/>
  </si>
  <si>
    <t>#711</t>
    <phoneticPr fontId="2" type="noConversion"/>
  </si>
  <si>
    <t>57.08.01</t>
    <phoneticPr fontId="2" type="noConversion"/>
  </si>
  <si>
    <t>456-2137</t>
    <phoneticPr fontId="2" type="noConversion"/>
  </si>
  <si>
    <t>465-0430</t>
    <phoneticPr fontId="2" type="noConversion"/>
  </si>
  <si>
    <t>9031-880000</t>
    <phoneticPr fontId="2" type="noConversion"/>
  </si>
  <si>
    <t>梁忠三</t>
    <phoneticPr fontId="2" type="noConversion"/>
  </si>
  <si>
    <t>簡佩芯</t>
    <phoneticPr fontId="2" type="noConversion"/>
  </si>
  <si>
    <t>張維真</t>
    <phoneticPr fontId="2" type="noConversion"/>
  </si>
  <si>
    <t>林祺然</t>
    <phoneticPr fontId="2" type="noConversion"/>
  </si>
  <si>
    <t>裴健雄</t>
    <phoneticPr fontId="2" type="noConversion"/>
  </si>
  <si>
    <t>劉恩瑜</t>
    <phoneticPr fontId="2" type="noConversion"/>
  </si>
  <si>
    <t>陳妙</t>
    <phoneticPr fontId="2" type="noConversion"/>
  </si>
  <si>
    <t>賴淳怡</t>
    <phoneticPr fontId="2" type="noConversion"/>
  </si>
  <si>
    <t>#230</t>
    <phoneticPr fontId="2" type="noConversion"/>
  </si>
  <si>
    <t>333033桃園市
龜山區自強西路66號</t>
    <phoneticPr fontId="2" type="noConversion"/>
  </si>
  <si>
    <t>320-5681</t>
    <phoneticPr fontId="2" type="noConversion"/>
  </si>
  <si>
    <t>349-5156</t>
    <phoneticPr fontId="2" type="noConversion"/>
  </si>
  <si>
    <t>9030-82000</t>
    <phoneticPr fontId="2" type="noConversion"/>
  </si>
  <si>
    <t>范菁華</t>
    <phoneticPr fontId="2" type="noConversion"/>
  </si>
  <si>
    <t>潘菁瑩</t>
    <phoneticPr fontId="2" type="noConversion"/>
  </si>
  <si>
    <t>林煌墩</t>
    <phoneticPr fontId="2" type="noConversion"/>
  </si>
  <si>
    <t>黃登木</t>
    <phoneticPr fontId="2" type="noConversion"/>
  </si>
  <si>
    <t>曾美娟</t>
    <phoneticPr fontId="2" type="noConversion"/>
  </si>
  <si>
    <t>鄭仲鈞</t>
    <phoneticPr fontId="2" type="noConversion"/>
  </si>
  <si>
    <t>詹孟婷</t>
    <phoneticPr fontId="2" type="noConversion"/>
  </si>
  <si>
    <t>特教班：</t>
  </si>
  <si>
    <t>專任運動教練:1員
約用運動教練:1員
教師數含校長1員及專任輔導教師3員</t>
  </si>
  <si>
    <t>福豐國中</t>
    <phoneticPr fontId="2" type="noConversion"/>
  </si>
  <si>
    <t>陳勝利</t>
    <phoneticPr fontId="2" type="noConversion"/>
  </si>
  <si>
    <t>劉宏彬</t>
    <phoneticPr fontId="2" type="noConversion"/>
  </si>
  <si>
    <t>黃華彩</t>
    <phoneticPr fontId="2" type="noConversion"/>
  </si>
  <si>
    <t>#200</t>
    <phoneticPr fontId="2" type="noConversion"/>
  </si>
  <si>
    <t>許夆池</t>
    <phoneticPr fontId="2" type="noConversion"/>
  </si>
  <si>
    <t>#300</t>
    <phoneticPr fontId="2" type="noConversion"/>
  </si>
  <si>
    <t>李修銘</t>
    <phoneticPr fontId="2" type="noConversion"/>
  </si>
  <si>
    <t>#500</t>
    <phoneticPr fontId="2" type="noConversion"/>
  </si>
  <si>
    <t>陳文玲</t>
    <phoneticPr fontId="2" type="noConversion"/>
  </si>
  <si>
    <t>許金秀</t>
    <phoneticPr fontId="2" type="noConversion"/>
  </si>
  <si>
    <t>顏麗萍</t>
    <phoneticPr fontId="2" type="noConversion"/>
  </si>
  <si>
    <t>#130</t>
    <phoneticPr fontId="2" type="noConversion"/>
  </si>
  <si>
    <t>游美惠</t>
    <phoneticPr fontId="2" type="noConversion"/>
  </si>
  <si>
    <t>#700</t>
    <phoneticPr fontId="2" type="noConversion"/>
  </si>
  <si>
    <t>333-3921</t>
    <phoneticPr fontId="2" type="noConversion"/>
  </si>
  <si>
    <t>327010 桃園市新屋區中興路111號</t>
    <phoneticPr fontId="2" type="noConversion"/>
  </si>
  <si>
    <t>106.08.01</t>
    <phoneticPr fontId="2" type="noConversion"/>
  </si>
  <si>
    <t>477-2029</t>
    <phoneticPr fontId="2" type="noConversion"/>
  </si>
  <si>
    <t>477-5380</t>
    <phoneticPr fontId="2" type="noConversion"/>
  </si>
  <si>
    <t>陳大魁</t>
    <phoneticPr fontId="2" type="noConversion"/>
  </si>
  <si>
    <t>蘭育珊</t>
    <phoneticPr fontId="2" type="noConversion"/>
  </si>
  <si>
    <t>楊純碧</t>
    <phoneticPr fontId="2" type="noConversion"/>
  </si>
  <si>
    <t>王俊傑</t>
    <phoneticPr fontId="2" type="noConversion"/>
  </si>
  <si>
    <t>黃淑貞</t>
    <phoneticPr fontId="2" type="noConversion"/>
  </si>
  <si>
    <t>黃國峰</t>
    <phoneticPr fontId="2" type="noConversion"/>
  </si>
  <si>
    <t>黃宗璉</t>
    <phoneticPr fontId="2" type="noConversion"/>
  </si>
  <si>
    <t>黃兆煌</t>
    <phoneticPr fontId="2" type="noConversion"/>
  </si>
  <si>
    <t xml:space="preserve">國中部主任：                盧志明                        477-2029#220                   教師數含教官1員及專任運動教練2員                              </t>
    <phoneticPr fontId="2" type="noConversion"/>
  </si>
  <si>
    <t xml:space="preserve">  國中部特教班：</t>
  </si>
  <si>
    <t>320040桃園市中壢區榮民路369號</t>
    <phoneticPr fontId="2" type="noConversion"/>
  </si>
  <si>
    <t>49.09.26</t>
    <phoneticPr fontId="2" type="noConversion"/>
  </si>
  <si>
    <t>455-9313</t>
    <phoneticPr fontId="2" type="noConversion"/>
  </si>
  <si>
    <t>435-1054</t>
    <phoneticPr fontId="2" type="noConversion"/>
  </si>
  <si>
    <t>9031-86000</t>
    <phoneticPr fontId="2" type="noConversion"/>
  </si>
  <si>
    <t>劉文忠</t>
    <phoneticPr fontId="2" type="noConversion"/>
  </si>
  <si>
    <t>楊月香</t>
    <phoneticPr fontId="2" type="noConversion"/>
  </si>
  <si>
    <t>楊淑娟</t>
    <phoneticPr fontId="2" type="noConversion"/>
  </si>
  <si>
    <t>羅銘辰</t>
    <phoneticPr fontId="2" type="noConversion"/>
  </si>
  <si>
    <t>廖鳳嬌</t>
    <phoneticPr fontId="2" type="noConversion"/>
  </si>
  <si>
    <t>曹靜怡</t>
    <phoneticPr fontId="2" type="noConversion"/>
  </si>
  <si>
    <t>陳玉容</t>
    <phoneticPr fontId="2" type="noConversion"/>
  </si>
  <si>
    <t>黃姿菁</t>
    <phoneticPr fontId="2" type="noConversion"/>
  </si>
  <si>
    <t>#168</t>
    <phoneticPr fontId="2" type="noConversion"/>
  </si>
  <si>
    <t>運動教練：1員                           幼兒廚工：1員                           教保員：1員                      特教助理員：1員</t>
    <phoneticPr fontId="2" type="noConversion"/>
  </si>
  <si>
    <t>47.08.23</t>
    <phoneticPr fontId="2" type="noConversion"/>
  </si>
  <si>
    <t>493-2476</t>
    <phoneticPr fontId="2" type="noConversion"/>
  </si>
  <si>
    <t>494-3354</t>
    <phoneticPr fontId="2" type="noConversion"/>
  </si>
  <si>
    <t>07021-61315</t>
    <phoneticPr fontId="2" type="noConversion"/>
  </si>
  <si>
    <t>段台民</t>
    <phoneticPr fontId="2" type="noConversion"/>
  </si>
  <si>
    <t>492-4391</t>
    <phoneticPr fontId="2" type="noConversion"/>
  </si>
  <si>
    <t>黃敏俊</t>
    <phoneticPr fontId="2" type="noConversion"/>
  </si>
  <si>
    <t>493-2476</t>
  </si>
  <si>
    <t>#212</t>
    <phoneticPr fontId="2" type="noConversion"/>
  </si>
  <si>
    <t>林玉晴</t>
    <phoneticPr fontId="2" type="noConversion"/>
  </si>
  <si>
    <t>#209</t>
    <phoneticPr fontId="2" type="noConversion"/>
  </si>
  <si>
    <t>宋百治</t>
    <phoneticPr fontId="2" type="noConversion"/>
  </si>
  <si>
    <t>#216</t>
    <phoneticPr fontId="2" type="noConversion"/>
  </si>
  <si>
    <t>何景行</t>
    <phoneticPr fontId="2" type="noConversion"/>
  </si>
  <si>
    <t>#233</t>
    <phoneticPr fontId="2" type="noConversion"/>
  </si>
  <si>
    <t>劉漢林</t>
    <phoneticPr fontId="2" type="noConversion"/>
  </si>
  <si>
    <t>#223</t>
    <phoneticPr fontId="2" type="noConversion"/>
  </si>
  <si>
    <t>林美鳳</t>
    <phoneticPr fontId="2" type="noConversion"/>
  </si>
  <si>
    <t>#222</t>
    <phoneticPr fontId="2" type="noConversion"/>
  </si>
  <si>
    <t>國中部主任                      謝明佑
493-2476#211
圖書館主任
陳仁修
493-2479#237</t>
    <phoneticPr fontId="2" type="noConversion"/>
  </si>
  <si>
    <t>教務組長:呂珮婕
保育組長:李佩珍</t>
    <phoneticPr fontId="2" type="noConversion"/>
  </si>
  <si>
    <t>456-0771#33                                           456-0771#32</t>
    <phoneticPr fontId="2" type="noConversion"/>
  </si>
  <si>
    <t>330015                    桃園市桃園區中山東路124號</t>
    <phoneticPr fontId="2" type="noConversion"/>
  </si>
  <si>
    <t>339-2400</t>
    <phoneticPr fontId="2" type="noConversion"/>
  </si>
  <si>
    <t>337-1314</t>
    <phoneticPr fontId="2" type="noConversion"/>
  </si>
  <si>
    <t>9030-14000</t>
    <phoneticPr fontId="2" type="noConversion"/>
  </si>
  <si>
    <t>沈亞丘</t>
    <phoneticPr fontId="2" type="noConversion"/>
  </si>
  <si>
    <t>339-2400#110</t>
    <phoneticPr fontId="2" type="noConversion"/>
  </si>
  <si>
    <t>陳嘉儒</t>
    <phoneticPr fontId="2" type="noConversion"/>
  </si>
  <si>
    <t>339-2400#510</t>
    <phoneticPr fontId="2" type="noConversion"/>
  </si>
  <si>
    <t>邱心怡</t>
    <phoneticPr fontId="2" type="noConversion"/>
  </si>
  <si>
    <t>339-2400#210</t>
    <phoneticPr fontId="2" type="noConversion"/>
  </si>
  <si>
    <t>黃光榮</t>
    <phoneticPr fontId="2" type="noConversion"/>
  </si>
  <si>
    <t>339-2400#310</t>
    <phoneticPr fontId="2" type="noConversion"/>
  </si>
  <si>
    <t>林廣平</t>
    <phoneticPr fontId="2" type="noConversion"/>
  </si>
  <si>
    <t>339-2400#610</t>
    <phoneticPr fontId="2" type="noConversion"/>
  </si>
  <si>
    <t>邱淑貞</t>
    <phoneticPr fontId="2" type="noConversion"/>
  </si>
  <si>
    <t>339-2400#710</t>
    <phoneticPr fontId="2" type="noConversion"/>
  </si>
  <si>
    <t>339-2400#810</t>
    <phoneticPr fontId="2" type="noConversion"/>
  </si>
  <si>
    <t>49.05.11</t>
    <phoneticPr fontId="2" type="noConversion"/>
  </si>
  <si>
    <t>490-2025</t>
    <phoneticPr fontId="2" type="noConversion"/>
  </si>
  <si>
    <t>490-7551</t>
    <phoneticPr fontId="2" type="noConversion"/>
  </si>
  <si>
    <t>9031-81000</t>
    <phoneticPr fontId="2" type="noConversion"/>
  </si>
  <si>
    <t>楊雅芳</t>
    <phoneticPr fontId="2" type="noConversion"/>
  </si>
  <si>
    <t>4902025#120</t>
    <phoneticPr fontId="2" type="noConversion"/>
  </si>
  <si>
    <t>羅唐泰</t>
    <phoneticPr fontId="2" type="noConversion"/>
  </si>
  <si>
    <t>490-2025#210</t>
    <phoneticPr fontId="2" type="noConversion"/>
  </si>
  <si>
    <t>陳筑莛</t>
    <phoneticPr fontId="2" type="noConversion"/>
  </si>
  <si>
    <t>490-2025#310</t>
    <phoneticPr fontId="2" type="noConversion"/>
  </si>
  <si>
    <t>林志龍</t>
    <phoneticPr fontId="2" type="noConversion"/>
  </si>
  <si>
    <t>4902025-510</t>
    <phoneticPr fontId="2" type="noConversion"/>
  </si>
  <si>
    <t>林依潔</t>
    <phoneticPr fontId="2" type="noConversion"/>
  </si>
  <si>
    <t>4902025-610</t>
    <phoneticPr fontId="2" type="noConversion"/>
  </si>
  <si>
    <t>吳麗梅</t>
    <phoneticPr fontId="2" type="noConversion"/>
  </si>
  <si>
    <t>4902025-710</t>
    <phoneticPr fontId="2" type="noConversion"/>
  </si>
  <si>
    <t>鄧宏旭</t>
    <phoneticPr fontId="2" type="noConversion"/>
  </si>
  <si>
    <t>4902025-810</t>
    <phoneticPr fontId="2" type="noConversion"/>
  </si>
  <si>
    <t>39.11.08</t>
    <phoneticPr fontId="2" type="noConversion"/>
  </si>
  <si>
    <t>478-2770</t>
    <phoneticPr fontId="2" type="noConversion"/>
  </si>
  <si>
    <t>475-4950</t>
    <phoneticPr fontId="2" type="noConversion"/>
  </si>
  <si>
    <t>9031-52000</t>
    <phoneticPr fontId="2" type="noConversion"/>
  </si>
  <si>
    <t>王派土</t>
    <phoneticPr fontId="2" type="noConversion"/>
  </si>
  <si>
    <t>黃穗菁</t>
    <phoneticPr fontId="2" type="noConversion"/>
  </si>
  <si>
    <t>鍾鴻明</t>
    <phoneticPr fontId="2" type="noConversion"/>
  </si>
  <si>
    <t>黃俊益</t>
    <phoneticPr fontId="2" type="noConversion"/>
  </si>
  <si>
    <t>張心怡</t>
    <phoneticPr fontId="2" type="noConversion"/>
  </si>
  <si>
    <t>約僱助理：1員                 小型學校增置教師：1員                       合理員額教師：1員                                                                  附幼廚工：1員                                附幼教保員：1員</t>
    <phoneticPr fontId="2" type="noConversion"/>
  </si>
  <si>
    <t>320010
桃園市中壢區過嶺里雙福路12號</t>
    <phoneticPr fontId="2" type="noConversion"/>
  </si>
  <si>
    <t>#11</t>
    <phoneticPr fontId="2" type="noConversion"/>
  </si>
  <si>
    <t>#21</t>
    <phoneticPr fontId="2" type="noConversion"/>
  </si>
  <si>
    <t>#31</t>
    <phoneticPr fontId="2" type="noConversion"/>
  </si>
  <si>
    <t>#51</t>
    <phoneticPr fontId="2" type="noConversion"/>
  </si>
  <si>
    <t>#61</t>
    <phoneticPr fontId="2" type="noConversion"/>
  </si>
  <si>
    <t>#71</t>
    <phoneticPr fontId="2" type="noConversion"/>
  </si>
  <si>
    <t>#81</t>
    <phoneticPr fontId="2" type="noConversion"/>
  </si>
  <si>
    <t>#85</t>
    <phoneticPr fontId="2" type="noConversion"/>
  </si>
  <si>
    <t>50.08.01</t>
    <phoneticPr fontId="2" type="noConversion"/>
  </si>
  <si>
    <t>482-2704</t>
    <phoneticPr fontId="2" type="noConversion"/>
  </si>
  <si>
    <t>481-5763</t>
    <phoneticPr fontId="2" type="noConversion"/>
  </si>
  <si>
    <t>無</t>
    <phoneticPr fontId="2" type="noConversion"/>
  </si>
  <si>
    <t>沈樹林</t>
    <phoneticPr fontId="2" type="noConversion"/>
  </si>
  <si>
    <t>#110</t>
    <phoneticPr fontId="2" type="noConversion"/>
  </si>
  <si>
    <t>黃政彬</t>
    <phoneticPr fontId="2" type="noConversion"/>
  </si>
  <si>
    <t>#610</t>
    <phoneticPr fontId="2" type="noConversion"/>
  </si>
  <si>
    <t>徐淑慧</t>
    <phoneticPr fontId="2" type="noConversion"/>
  </si>
  <si>
    <t>#210</t>
    <phoneticPr fontId="2" type="noConversion"/>
  </si>
  <si>
    <t>蔡永方</t>
    <phoneticPr fontId="2" type="noConversion"/>
  </si>
  <si>
    <t>#310</t>
    <phoneticPr fontId="2" type="noConversion"/>
  </si>
  <si>
    <t>羅志弘</t>
    <phoneticPr fontId="2" type="noConversion"/>
  </si>
  <si>
    <t>#510</t>
    <phoneticPr fontId="2" type="noConversion"/>
  </si>
  <si>
    <t>莊佳蒨</t>
    <phoneticPr fontId="2" type="noConversion"/>
  </si>
  <si>
    <t>#710</t>
    <phoneticPr fontId="2" type="noConversion"/>
  </si>
  <si>
    <t>呂昀曄</t>
    <phoneticPr fontId="2" type="noConversion"/>
  </si>
  <si>
    <t>#810</t>
    <phoneticPr fontId="2" type="noConversion"/>
  </si>
  <si>
    <t>蔡承妘</t>
    <phoneticPr fontId="2" type="noConversion"/>
  </si>
  <si>
    <t>#230</t>
    <phoneticPr fontId="2" type="noConversion"/>
  </si>
  <si>
    <t xml:space="preserve">營養師：1員    </t>
    <phoneticPr fontId="2" type="noConversion"/>
  </si>
  <si>
    <t>羅浮高中</t>
    <phoneticPr fontId="1" type="noConversion"/>
  </si>
  <si>
    <t>無</t>
    <phoneticPr fontId="2" type="noConversion"/>
  </si>
  <si>
    <t>林文勝</t>
    <phoneticPr fontId="2" type="noConversion"/>
  </si>
  <si>
    <t>381-2803</t>
    <phoneticPr fontId="2" type="noConversion"/>
  </si>
  <si>
    <t>#110</t>
    <phoneticPr fontId="2" type="noConversion"/>
  </si>
  <si>
    <t>盧美文</t>
    <phoneticPr fontId="2" type="noConversion"/>
  </si>
  <si>
    <t>#210</t>
    <phoneticPr fontId="2" type="noConversion"/>
  </si>
  <si>
    <t>薛錫鴻</t>
    <phoneticPr fontId="2" type="noConversion"/>
  </si>
  <si>
    <t>#310</t>
    <phoneticPr fontId="2" type="noConversion"/>
  </si>
  <si>
    <t>劉佳惠</t>
    <phoneticPr fontId="2" type="noConversion"/>
  </si>
  <si>
    <t>#510</t>
    <phoneticPr fontId="2" type="noConversion"/>
  </si>
  <si>
    <t>田明智</t>
    <phoneticPr fontId="2" type="noConversion"/>
  </si>
  <si>
    <t>#610</t>
    <phoneticPr fontId="2" type="noConversion"/>
  </si>
  <si>
    <t>謝人傑</t>
    <phoneticPr fontId="2" type="noConversion"/>
  </si>
  <si>
    <t>#710</t>
    <phoneticPr fontId="2" type="noConversion"/>
  </si>
  <si>
    <t>陳慧珊</t>
    <phoneticPr fontId="2" type="noConversion"/>
  </si>
  <si>
    <t>#212</t>
    <phoneticPr fontId="2" type="noConversion"/>
  </si>
  <si>
    <t>54.08.30</t>
    <phoneticPr fontId="2" type="noConversion"/>
  </si>
  <si>
    <t>320-3890</t>
    <phoneticPr fontId="2" type="noConversion"/>
  </si>
  <si>
    <t>350-5995</t>
    <phoneticPr fontId="2" type="noConversion"/>
  </si>
  <si>
    <t>9030-81000</t>
    <phoneticPr fontId="2" type="noConversion"/>
  </si>
  <si>
    <t>林恭賢</t>
    <phoneticPr fontId="2" type="noConversion"/>
  </si>
  <si>
    <t>沈秀琴</t>
    <phoneticPr fontId="2" type="noConversion"/>
  </si>
  <si>
    <t>詹清霖</t>
    <phoneticPr fontId="2" type="noConversion"/>
  </si>
  <si>
    <t>施吉安</t>
    <phoneticPr fontId="2" type="noConversion"/>
  </si>
  <si>
    <t>宋麗娟</t>
    <phoneticPr fontId="2" type="noConversion"/>
  </si>
  <si>
    <t>謝昀蓁</t>
    <phoneticPr fontId="2" type="noConversion"/>
  </si>
  <si>
    <t>廖淑慧</t>
    <phoneticPr fontId="2" type="noConversion"/>
  </si>
  <si>
    <t>劉虹妙</t>
    <phoneticPr fontId="2" type="noConversion"/>
  </si>
  <si>
    <t>#110</t>
    <phoneticPr fontId="2" type="noConversion"/>
  </si>
  <si>
    <t>#210</t>
    <phoneticPr fontId="2" type="noConversion"/>
  </si>
  <si>
    <t>#310</t>
    <phoneticPr fontId="2" type="noConversion"/>
  </si>
  <si>
    <t>#510</t>
    <phoneticPr fontId="2" type="noConversion"/>
  </si>
  <si>
    <t>#610</t>
    <phoneticPr fontId="2" type="noConversion"/>
  </si>
  <si>
    <t>#710</t>
    <phoneticPr fontId="2" type="noConversion"/>
  </si>
  <si>
    <t>#810</t>
    <phoneticPr fontId="2" type="noConversion"/>
  </si>
  <si>
    <t>#217</t>
    <phoneticPr fontId="2" type="noConversion"/>
  </si>
  <si>
    <t>學前特教班：</t>
    <phoneticPr fontId="2" type="noConversion"/>
  </si>
  <si>
    <t>90.08.01</t>
    <phoneticPr fontId="2" type="noConversion"/>
  </si>
  <si>
    <t>320-6166</t>
  </si>
  <si>
    <t>349-0173</t>
  </si>
  <si>
    <t>9030-89000</t>
  </si>
  <si>
    <t>石舒文</t>
    <phoneticPr fontId="2" type="noConversion"/>
  </si>
  <si>
    <t>林士哲</t>
    <phoneticPr fontId="2" type="noConversion"/>
  </si>
  <si>
    <t>320-6166</t>
    <phoneticPr fontId="2" type="noConversion"/>
  </si>
  <si>
    <t>劉美娜</t>
    <phoneticPr fontId="2" type="noConversion"/>
  </si>
  <si>
    <t>徐侑菁</t>
    <phoneticPr fontId="2" type="noConversion"/>
  </si>
  <si>
    <t>#810</t>
    <phoneticPr fontId="2" type="noConversion"/>
  </si>
  <si>
    <t>周俞丞</t>
    <phoneticPr fontId="2" type="noConversion"/>
  </si>
  <si>
    <t>#910</t>
    <phoneticPr fontId="2" type="noConversion"/>
  </si>
  <si>
    <t>333032桃園市龜山區光峰路277號</t>
    <phoneticPr fontId="2" type="noConversion"/>
  </si>
  <si>
    <t>體育班：</t>
    <phoneticPr fontId="2" type="noConversion"/>
  </si>
  <si>
    <t>94.08.01</t>
    <phoneticPr fontId="2" type="noConversion"/>
  </si>
  <si>
    <t>327-0501</t>
    <phoneticPr fontId="2" type="noConversion"/>
  </si>
  <si>
    <t>327-0951</t>
    <phoneticPr fontId="2" type="noConversion"/>
  </si>
  <si>
    <t>9030-76000</t>
    <phoneticPr fontId="2" type="noConversion"/>
  </si>
  <si>
    <t>張美珍</t>
    <phoneticPr fontId="2" type="noConversion"/>
  </si>
  <si>
    <t>婁月華</t>
    <phoneticPr fontId="2" type="noConversion"/>
  </si>
  <si>
    <t>鄧秋玲</t>
    <phoneticPr fontId="2" type="noConversion"/>
  </si>
  <si>
    <t>沈彥甫</t>
    <phoneticPr fontId="2" type="noConversion"/>
  </si>
  <si>
    <t>徐文煌</t>
    <phoneticPr fontId="2" type="noConversion"/>
  </si>
  <si>
    <t>蕭雅濱</t>
    <phoneticPr fontId="2" type="noConversion"/>
  </si>
  <si>
    <t>林婉婷</t>
    <phoneticPr fontId="2" type="noConversion"/>
  </si>
  <si>
    <t>黃梓寧</t>
    <phoneticPr fontId="2" type="noConversion"/>
  </si>
  <si>
    <t>#111</t>
    <phoneticPr fontId="2" type="noConversion"/>
  </si>
  <si>
    <t>附幼契用教保員：1員
附幼契用廚工：1員</t>
    <phoneticPr fontId="2" type="noConversion"/>
  </si>
  <si>
    <t>491-8239</t>
    <phoneticPr fontId="2" type="noConversion"/>
  </si>
  <si>
    <t>493-1760</t>
    <phoneticPr fontId="2" type="noConversion"/>
  </si>
  <si>
    <t>侯坤鋐</t>
    <phoneticPr fontId="2" type="noConversion"/>
  </si>
  <si>
    <t>許燕茸</t>
    <phoneticPr fontId="2" type="noConversion"/>
  </si>
  <si>
    <t>廖俊傑</t>
    <phoneticPr fontId="2" type="noConversion"/>
  </si>
  <si>
    <t>鍾翠芬</t>
    <phoneticPr fontId="2" type="noConversion"/>
  </si>
  <si>
    <t>王淑惠</t>
    <phoneticPr fontId="2" type="noConversion"/>
  </si>
  <si>
    <t>吳慧珊</t>
    <phoneticPr fontId="2" type="noConversion"/>
  </si>
  <si>
    <t>謝美慧</t>
    <phoneticPr fontId="2" type="noConversion"/>
  </si>
  <si>
    <t>388-3956</t>
    <phoneticPr fontId="2" type="noConversion"/>
  </si>
  <si>
    <t>387-2738</t>
    <phoneticPr fontId="2" type="noConversion"/>
  </si>
  <si>
    <t>0931-19000</t>
    <phoneticPr fontId="2" type="noConversion"/>
  </si>
  <si>
    <t>王連進</t>
    <phoneticPr fontId="2" type="noConversion"/>
  </si>
  <si>
    <t>賴姿穎</t>
    <phoneticPr fontId="2" type="noConversion"/>
  </si>
  <si>
    <t>吳國禎</t>
    <phoneticPr fontId="2" type="noConversion"/>
  </si>
  <si>
    <t>簡豐鈴</t>
    <phoneticPr fontId="2" type="noConversion"/>
  </si>
  <si>
    <t>338013桃園市蘆竹區大華街98號</t>
    <phoneticPr fontId="2" type="noConversion"/>
  </si>
  <si>
    <t>59.08.01</t>
    <phoneticPr fontId="2" type="noConversion"/>
  </si>
  <si>
    <t>323-2664</t>
    <phoneticPr fontId="2" type="noConversion"/>
  </si>
  <si>
    <t>323-6015</t>
    <phoneticPr fontId="2" type="noConversion"/>
  </si>
  <si>
    <t>9030-59000</t>
    <phoneticPr fontId="2" type="noConversion"/>
  </si>
  <si>
    <t>黃烱瑩</t>
    <phoneticPr fontId="2" type="noConversion"/>
  </si>
  <si>
    <t>蔡寶鳳</t>
    <phoneticPr fontId="2" type="noConversion"/>
  </si>
  <si>
    <t>官振良</t>
    <phoneticPr fontId="2" type="noConversion"/>
  </si>
  <si>
    <t>于鴻芝</t>
    <phoneticPr fontId="2" type="noConversion"/>
  </si>
  <si>
    <t>張其勝</t>
    <phoneticPr fontId="2" type="noConversion"/>
  </si>
  <si>
    <t>謝炎昇</t>
    <phoneticPr fontId="2" type="noConversion"/>
  </si>
  <si>
    <t>48.09.01</t>
    <phoneticPr fontId="2" type="noConversion"/>
  </si>
  <si>
    <t>03-3801721</t>
    <phoneticPr fontId="2" type="noConversion"/>
  </si>
  <si>
    <t>03-3906997</t>
    <phoneticPr fontId="2" type="noConversion"/>
  </si>
  <si>
    <t>9031-10000</t>
    <phoneticPr fontId="2" type="noConversion"/>
  </si>
  <si>
    <t>金壽梅</t>
    <phoneticPr fontId="2" type="noConversion"/>
  </si>
  <si>
    <t>鍾濟謙</t>
    <phoneticPr fontId="2" type="noConversion"/>
  </si>
  <si>
    <t>馮芳菁</t>
    <phoneticPr fontId="2" type="noConversion"/>
  </si>
  <si>
    <t>陳姵婷</t>
    <phoneticPr fontId="2" type="noConversion"/>
  </si>
  <si>
    <t>蕭鳳儀</t>
    <phoneticPr fontId="2" type="noConversion"/>
  </si>
  <si>
    <t>張毓智</t>
    <phoneticPr fontId="2" type="noConversion"/>
  </si>
  <si>
    <t>林玉婕</t>
    <phoneticPr fontId="2" type="noConversion"/>
  </si>
  <si>
    <t>#250</t>
    <phoneticPr fontId="2" type="noConversion"/>
  </si>
  <si>
    <t>380-1721</t>
    <phoneticPr fontId="2" type="noConversion"/>
  </si>
  <si>
    <t>325024桃園市龍潭區中豐路上林段418號</t>
    <phoneticPr fontId="2" type="noConversion"/>
  </si>
  <si>
    <t>58.08.01</t>
    <phoneticPr fontId="2" type="noConversion"/>
  </si>
  <si>
    <t>479-2604</t>
    <phoneticPr fontId="2" type="noConversion"/>
  </si>
  <si>
    <t>499-0463</t>
    <phoneticPr fontId="2" type="noConversion"/>
  </si>
  <si>
    <t>9032-16000</t>
    <phoneticPr fontId="2" type="noConversion"/>
  </si>
  <si>
    <t>謝孟軒</t>
    <phoneticPr fontId="2" type="noConversion"/>
  </si>
  <si>
    <t>鍾肇光</t>
    <phoneticPr fontId="2" type="noConversion"/>
  </si>
  <si>
    <t>#511</t>
    <phoneticPr fontId="2" type="noConversion"/>
  </si>
  <si>
    <t>邱國泰</t>
    <phoneticPr fontId="2" type="noConversion"/>
  </si>
  <si>
    <t>#211</t>
    <phoneticPr fontId="2" type="noConversion"/>
  </si>
  <si>
    <t>林姿萍</t>
    <phoneticPr fontId="2" type="noConversion"/>
  </si>
  <si>
    <t>#311</t>
    <phoneticPr fontId="2" type="noConversion"/>
  </si>
  <si>
    <t>許純玉</t>
    <phoneticPr fontId="2" type="noConversion"/>
  </si>
  <si>
    <t>#611</t>
    <phoneticPr fontId="2" type="noConversion"/>
  </si>
  <si>
    <t>謝麗琇</t>
    <phoneticPr fontId="2" type="noConversion"/>
  </si>
  <si>
    <t>#711</t>
    <phoneticPr fontId="2" type="noConversion"/>
  </si>
  <si>
    <t>蔡孟娟</t>
    <phoneticPr fontId="2" type="noConversion"/>
  </si>
  <si>
    <t>#811</t>
    <phoneticPr fontId="2" type="noConversion"/>
  </si>
  <si>
    <t>479-2604</t>
    <phoneticPr fontId="2" type="noConversion"/>
  </si>
  <si>
    <t>張美玲</t>
    <phoneticPr fontId="2" type="noConversion"/>
  </si>
  <si>
    <t>#720</t>
    <phoneticPr fontId="2" type="noConversion"/>
  </si>
  <si>
    <t>336043桃園市復興區羅浮里3鄰18號</t>
    <phoneticPr fontId="2" type="noConversion"/>
  </si>
  <si>
    <t>110.08.01</t>
    <phoneticPr fontId="2" type="noConversion"/>
  </si>
  <si>
    <t>廖融坤</t>
    <phoneticPr fontId="2" type="noConversion"/>
  </si>
  <si>
    <t>382-5585#111</t>
    <phoneticPr fontId="1" type="noConversion"/>
  </si>
  <si>
    <t>羅浮高中</t>
    <phoneticPr fontId="2" type="noConversion"/>
  </si>
  <si>
    <t>陳昭惠</t>
    <phoneticPr fontId="2" type="noConversion"/>
  </si>
  <si>
    <t>吳思儒</t>
    <phoneticPr fontId="2" type="noConversion"/>
  </si>
  <si>
    <t>#610</t>
    <phoneticPr fontId="2" type="noConversion"/>
  </si>
  <si>
    <t>李應堂</t>
    <phoneticPr fontId="2" type="noConversion"/>
  </si>
  <si>
    <t>382-5585#710</t>
    <phoneticPr fontId="1" type="noConversion"/>
  </si>
  <si>
    <t>382-2252-#810</t>
    <phoneticPr fontId="1" type="noConversion"/>
  </si>
  <si>
    <t>李治平</t>
    <phoneticPr fontId="2" type="noConversion"/>
  </si>
  <si>
    <t>新興高中附設國中部、六和高中國中部、復旦高中國中部、有得國中小學國中部、大華高中國中部、治平高中國中部、清華高中國中部、振聲高中國中部、 美國學校國中部、漢英高中國中部、康萊爾國中小國中部</t>
    <phoneticPr fontId="1" type="noConversion"/>
  </si>
  <si>
    <t>仁美國中
(華德福國中小)　　</t>
    <phoneticPr fontId="2" type="noConversion"/>
  </si>
  <si>
    <t>楊光國中小
(國小部)</t>
    <phoneticPr fontId="2" type="noConversion"/>
  </si>
  <si>
    <t>華德福部主任
胡梅貞 4641123#211</t>
    <phoneticPr fontId="2" type="noConversion"/>
  </si>
  <si>
    <t>國小部主任     蘇明淼         482-7987#860
約聘心理師：1員
專任運動教練：3員
營養師:1員</t>
    <phoneticPr fontId="2" type="noConversion"/>
  </si>
  <si>
    <t xml:space="preserve">華德福部主任胡梅貞 4641123#211  補校校務主任蔡雅琴4641123#612                                           </t>
    <phoneticPr fontId="2" type="noConversion"/>
  </si>
  <si>
    <t>分校主任     鍾美華        457-6261#111分校設一分校主任及四組組長</t>
    <phoneticPr fontId="2" type="noConversion"/>
  </si>
  <si>
    <t>464-1123</t>
    <phoneticPr fontId="2" type="noConversion"/>
  </si>
  <si>
    <t>#110</t>
    <phoneticPr fontId="2" type="noConversion"/>
  </si>
  <si>
    <t>#210</t>
    <phoneticPr fontId="2" type="noConversion"/>
  </si>
  <si>
    <t>#310</t>
    <phoneticPr fontId="2" type="noConversion"/>
  </si>
  <si>
    <t>#510</t>
    <phoneticPr fontId="2" type="noConversion"/>
  </si>
  <si>
    <t>#610</t>
    <phoneticPr fontId="2" type="noConversion"/>
  </si>
  <si>
    <t>#710</t>
    <phoneticPr fontId="2" type="noConversion"/>
  </si>
  <si>
    <t>499-1888#110</t>
  </si>
  <si>
    <t>499-1888#210</t>
  </si>
  <si>
    <t>499-1888#310</t>
  </si>
  <si>
    <t>499-1888#510</t>
  </si>
  <si>
    <t>499-1888#610</t>
  </si>
  <si>
    <t>499-1888#710</t>
  </si>
  <si>
    <t>499-1888#810</t>
  </si>
  <si>
    <t>499-1888#660</t>
  </si>
  <si>
    <t>姜欣怡</t>
    <phoneticPr fontId="2" type="noConversion"/>
  </si>
  <si>
    <t>380-8120#19</t>
    <phoneticPr fontId="2" type="noConversion"/>
  </si>
  <si>
    <t>戴芝妤</t>
    <phoneticPr fontId="2" type="noConversion"/>
  </si>
  <si>
    <t>472-8925#280</t>
    <phoneticPr fontId="2" type="noConversion"/>
  </si>
  <si>
    <t>約僱助理：1員                  合理員額：1員                     附幼廚工：1員                     附幼教保員：1員</t>
  </si>
  <si>
    <t>#110</t>
    <phoneticPr fontId="2" type="noConversion"/>
  </si>
  <si>
    <t>#210</t>
    <phoneticPr fontId="2" type="noConversion"/>
  </si>
  <si>
    <t>#310</t>
    <phoneticPr fontId="2" type="noConversion"/>
  </si>
  <si>
    <t>#510</t>
    <phoneticPr fontId="2" type="noConversion"/>
  </si>
  <si>
    <t>#610</t>
    <phoneticPr fontId="2" type="noConversion"/>
  </si>
  <si>
    <t>#710</t>
    <phoneticPr fontId="2" type="noConversion"/>
  </si>
  <si>
    <t>#810</t>
    <phoneticPr fontId="2" type="noConversion"/>
  </si>
  <si>
    <t>曾曉筠</t>
    <phoneticPr fontId="2" type="noConversion"/>
  </si>
  <si>
    <t>教務組：蘇　怡#13
教保組：胡依婷#14
保育組：簡秋霞#11
總務組：林永澤#12</t>
    <phoneticPr fontId="2" type="noConversion"/>
  </si>
  <si>
    <t>452-3036#262</t>
    <phoneticPr fontId="2" type="noConversion"/>
  </si>
  <si>
    <t>高中：</t>
    <phoneticPr fontId="2" type="noConversion"/>
  </si>
  <si>
    <t>高職：</t>
    <phoneticPr fontId="2" type="noConversion"/>
  </si>
  <si>
    <t>進修部：</t>
    <phoneticPr fontId="2" type="noConversion"/>
  </si>
  <si>
    <t>林煥周</t>
    <phoneticPr fontId="2" type="noConversion"/>
  </si>
  <si>
    <t>369-8170</t>
    <phoneticPr fontId="2" type="noConversion"/>
  </si>
  <si>
    <t>#100</t>
    <phoneticPr fontId="2" type="noConversion"/>
  </si>
  <si>
    <t>王進傑</t>
    <phoneticPr fontId="2" type="noConversion"/>
  </si>
  <si>
    <t>369-8170</t>
  </si>
  <si>
    <t>#101</t>
    <phoneticPr fontId="2" type="noConversion"/>
  </si>
  <si>
    <t>萬昌鑫</t>
    <phoneticPr fontId="2" type="noConversion"/>
  </si>
  <si>
    <t>#200</t>
    <phoneticPr fontId="2" type="noConversion"/>
  </si>
  <si>
    <t>謝文斌</t>
    <phoneticPr fontId="2" type="noConversion"/>
  </si>
  <si>
    <t>#300</t>
    <phoneticPr fontId="2" type="noConversion"/>
  </si>
  <si>
    <t>穆虹嵐</t>
    <phoneticPr fontId="2" type="noConversion"/>
  </si>
  <si>
    <t>#400</t>
    <phoneticPr fontId="2" type="noConversion"/>
  </si>
  <si>
    <t>林素妃</t>
    <phoneticPr fontId="2" type="noConversion"/>
  </si>
  <si>
    <t>#500</t>
    <phoneticPr fontId="2" type="noConversion"/>
  </si>
  <si>
    <t>何鳳茹</t>
    <phoneticPr fontId="2" type="noConversion"/>
  </si>
  <si>
    <t>#700</t>
    <phoneticPr fontId="2" type="noConversion"/>
  </si>
  <si>
    <t>劉綢</t>
    <phoneticPr fontId="2" type="noConversion"/>
  </si>
  <si>
    <t>#800</t>
    <phoneticPr fontId="2" type="noConversion"/>
  </si>
  <si>
    <t>劉思德</t>
    <phoneticPr fontId="2" type="noConversion"/>
  </si>
  <si>
    <t>#600</t>
    <phoneticPr fontId="2" type="noConversion"/>
  </si>
  <si>
    <t>資源班</t>
    <phoneticPr fontId="2" type="noConversion"/>
  </si>
  <si>
    <t>1(分散式資源班)</t>
    <phoneticPr fontId="2" type="noConversion"/>
  </si>
  <si>
    <t>10
(校長1人及教官9人)</t>
    <phoneticPr fontId="2" type="noConversion"/>
  </si>
  <si>
    <t>教師數含專任輔導教師：3員專任運動教練:1員</t>
    <phoneticPr fontId="2" type="noConversion"/>
  </si>
  <si>
    <t>麥佩琪</t>
    <phoneticPr fontId="2" type="noConversion"/>
  </si>
  <si>
    <t>范慧如</t>
    <phoneticPr fontId="2" type="noConversion"/>
  </si>
  <si>
    <t>張育旗</t>
    <phoneticPr fontId="2" type="noConversion"/>
  </si>
  <si>
    <t>李秋瑤</t>
    <phoneticPr fontId="2" type="noConversion"/>
  </si>
  <si>
    <t>曾郁勻</t>
    <phoneticPr fontId="2" type="noConversion"/>
  </si>
  <si>
    <t>謝泓展</t>
    <phoneticPr fontId="2" type="noConversion"/>
  </si>
  <si>
    <t>宋蕙君</t>
    <phoneticPr fontId="2" type="noConversion"/>
  </si>
  <si>
    <t>增置餘額教師：1員
合理員額教師：1員</t>
    <phoneticPr fontId="2" type="noConversion"/>
  </si>
  <si>
    <t>320042桃園市中壢區中正路487巷18號</t>
    <phoneticPr fontId="2" type="noConversion"/>
  </si>
  <si>
    <t>教務組長:潘怡秀
保育組長:張芳瑜</t>
    <phoneticPr fontId="2" type="noConversion"/>
  </si>
  <si>
    <t>385-4065#208
385-4065#202</t>
    <phoneticPr fontId="2" type="noConversion"/>
  </si>
  <si>
    <t>483-3170#221
483-3170#218</t>
    <phoneticPr fontId="2" type="noConversion"/>
  </si>
  <si>
    <t>劉燕霏</t>
  </si>
  <si>
    <t>賴升慧</t>
  </si>
  <si>
    <t>蘇志千</t>
  </si>
  <si>
    <t>陳雅音</t>
    <phoneticPr fontId="2" type="noConversion"/>
  </si>
  <si>
    <t>幼兒園契進人員
教保員:1員
廚工：2員</t>
    <phoneticPr fontId="2" type="noConversion"/>
  </si>
  <si>
    <t>教保組長：余美婷</t>
    <phoneticPr fontId="2" type="noConversion"/>
  </si>
  <si>
    <t>教保組長：李美芬</t>
    <phoneticPr fontId="2" type="noConversion"/>
  </si>
  <si>
    <t>鍾佳妤</t>
    <phoneticPr fontId="1" type="noConversion"/>
  </si>
  <si>
    <t>334025桃園市八德區和平路638號</t>
    <phoneticPr fontId="2" type="noConversion"/>
  </si>
  <si>
    <t>#631</t>
    <phoneticPr fontId="2" type="noConversion"/>
  </si>
  <si>
    <t>325023桃園市龍潭區龍華路460號</t>
    <phoneticPr fontId="2" type="noConversion"/>
  </si>
  <si>
    <t>教保組長:劉思吟</t>
    <phoneticPr fontId="2" type="noConversion"/>
  </si>
  <si>
    <t>教務組長:周彩雲                  保育組長:李蕙羽
行政組長：林宜君</t>
    <phoneticPr fontId="2" type="noConversion"/>
  </si>
  <si>
    <t>鄭宛玲</t>
  </si>
  <si>
    <t>#5007</t>
    <phoneticPr fontId="2" type="noConversion"/>
  </si>
  <si>
    <t>楊文進</t>
  </si>
  <si>
    <t>211-8999#5507</t>
  </si>
  <si>
    <t>補校校務主任                                           劉玉蓮                                           366-1155#120
教保員：1員                              附幼廚工：2員                                  國小廚工：10員                                特教助理員：3員                           警衛：3員                                 專任運動教練：1員</t>
  </si>
  <si>
    <t>郭淑女</t>
    <phoneticPr fontId="2" type="noConversion"/>
  </si>
  <si>
    <t>陳慧珍</t>
    <phoneticPr fontId="2" type="noConversion"/>
  </si>
  <si>
    <t>323-9856#13</t>
    <phoneticPr fontId="2" type="noConversion"/>
  </si>
  <si>
    <t>總務組長：蔡明真</t>
    <phoneticPr fontId="2" type="noConversion"/>
  </si>
  <si>
    <t>專任運動教練：2員
附幼教保員：2員
附幼護理師：1員
附幼廚工：4員
約僱人員：1員
警衛：3員
特教助理員：4員</t>
  </si>
  <si>
    <t>486-1720</t>
    <phoneticPr fontId="2" type="noConversion"/>
  </si>
  <si>
    <t>顏秀禎</t>
  </si>
  <si>
    <t>張筱昀</t>
    <phoneticPr fontId="2" type="noConversion"/>
  </si>
  <si>
    <t>黃進成</t>
    <phoneticPr fontId="2" type="noConversion"/>
  </si>
  <si>
    <t>楊凱如</t>
    <phoneticPr fontId="2" type="noConversion"/>
  </si>
  <si>
    <t>朱淑娟</t>
    <phoneticPr fontId="2" type="noConversion"/>
  </si>
  <si>
    <t>陳惠珠</t>
    <phoneticPr fontId="2" type="noConversion"/>
  </si>
  <si>
    <t>吳孟燕</t>
    <phoneticPr fontId="2" type="noConversion"/>
  </si>
  <si>
    <t>江存智</t>
  </si>
  <si>
    <t>103.08.01</t>
  </si>
  <si>
    <t>287-1885</t>
  </si>
  <si>
    <t>林益鋒</t>
    <phoneticPr fontId="2" type="noConversion"/>
  </si>
  <si>
    <t>連志賢</t>
    <phoneticPr fontId="2" type="noConversion"/>
  </si>
  <si>
    <t>劉世華</t>
    <phoneticPr fontId="2" type="noConversion"/>
  </si>
  <si>
    <t>葉力為</t>
  </si>
  <si>
    <t>楊子賢</t>
  </si>
  <si>
    <t>葉明樺</t>
    <phoneticPr fontId="2" type="noConversion"/>
  </si>
  <si>
    <t>287-1886</t>
    <phoneticPr fontId="2" type="noConversion"/>
  </si>
  <si>
    <t>葉淑芬</t>
    <phoneticPr fontId="2" type="noConversion"/>
  </si>
  <si>
    <t>郭穎臻</t>
  </si>
  <si>
    <t>386-2844#910</t>
  </si>
  <si>
    <t>386-2844#310</t>
    <phoneticPr fontId="2" type="noConversion"/>
  </si>
  <si>
    <t>陳秋梅</t>
  </si>
  <si>
    <t>晏其方</t>
  </si>
  <si>
    <t>李昀穎組長(代理)</t>
  </si>
  <si>
    <t>林俊雄組長(代理)</t>
  </si>
  <si>
    <t>#111</t>
    <phoneticPr fontId="2" type="noConversion"/>
  </si>
  <si>
    <t>#211</t>
    <phoneticPr fontId="2" type="noConversion"/>
  </si>
  <si>
    <t>#311</t>
    <phoneticPr fontId="2" type="noConversion"/>
  </si>
  <si>
    <t>#411</t>
    <phoneticPr fontId="2" type="noConversion"/>
  </si>
  <si>
    <t>#511</t>
    <phoneticPr fontId="2" type="noConversion"/>
  </si>
  <si>
    <t>#422</t>
    <phoneticPr fontId="2" type="noConversion"/>
  </si>
  <si>
    <t>#421</t>
    <phoneticPr fontId="2" type="noConversion"/>
  </si>
  <si>
    <t>#122</t>
    <phoneticPr fontId="2" type="noConversion"/>
  </si>
  <si>
    <t>楊忠記</t>
  </si>
  <si>
    <t>歐  翰</t>
  </si>
  <si>
    <t>孫明文</t>
  </si>
  <si>
    <t>陳金信</t>
  </si>
  <si>
    <t>郭玳廷</t>
  </si>
  <si>
    <t>楊碧容</t>
  </si>
  <si>
    <t>學前特教班：</t>
    <phoneticPr fontId="2" type="noConversion"/>
  </si>
  <si>
    <t>江世揚</t>
  </si>
  <si>
    <t>328014桃園市觀音區上大里大湖路一段540號</t>
  </si>
  <si>
    <t>民國60年</t>
    <phoneticPr fontId="2" type="noConversion"/>
  </si>
  <si>
    <t>411-7578</t>
    <phoneticPr fontId="2" type="noConversion"/>
  </si>
  <si>
    <t>411-7600</t>
    <phoneticPr fontId="2" type="noConversion"/>
  </si>
  <si>
    <t>駱俊宏</t>
    <phoneticPr fontId="2" type="noConversion"/>
  </si>
  <si>
    <t>411-7578</t>
  </si>
  <si>
    <t>#110</t>
    <phoneticPr fontId="2" type="noConversion"/>
  </si>
  <si>
    <t>劉瑞瑄</t>
    <phoneticPr fontId="2" type="noConversion"/>
  </si>
  <si>
    <t>#120</t>
  </si>
  <si>
    <t>洪麗玲</t>
  </si>
  <si>
    <t>#200</t>
  </si>
  <si>
    <t>劉世淼</t>
  </si>
  <si>
    <t>#300</t>
  </si>
  <si>
    <t>羅文雄</t>
  </si>
  <si>
    <t>#400</t>
  </si>
  <si>
    <t>陳雅雯</t>
  </si>
  <si>
    <t>#168</t>
  </si>
  <si>
    <t>湯雲騰</t>
  </si>
  <si>
    <t>#130</t>
  </si>
  <si>
    <t>吳瑞珍</t>
  </si>
  <si>
    <t>#140</t>
  </si>
  <si>
    <t>51.08.01</t>
    <phoneticPr fontId="2" type="noConversion"/>
  </si>
  <si>
    <t>457-2150</t>
    <phoneticPr fontId="2" type="noConversion"/>
  </si>
  <si>
    <t>457-4374</t>
    <phoneticPr fontId="2" type="noConversion"/>
  </si>
  <si>
    <t>7089-20200</t>
    <phoneticPr fontId="2" type="noConversion"/>
  </si>
  <si>
    <t>李培濟</t>
    <phoneticPr fontId="2" type="noConversion"/>
  </si>
  <si>
    <t>457-2150</t>
    <phoneticPr fontId="2" type="noConversion"/>
  </si>
  <si>
    <t>國中:
附幼：</t>
    <phoneticPr fontId="2" type="noConversion"/>
  </si>
  <si>
    <t>148
6</t>
    <phoneticPr fontId="2" type="noConversion"/>
  </si>
  <si>
    <t>國中普通班班級數含體育班
國中教師數含校長：1員
專輔教師：3員
專任教練：3員
附幼：
廚工：1員
教保員：1員
聘任專業輔導人員1員</t>
    <phoneticPr fontId="2" type="noConversion"/>
  </si>
  <si>
    <t>328009桃園市觀音區草新里2鄰新生路1462號</t>
    <phoneticPr fontId="2" type="noConversion"/>
  </si>
  <si>
    <t>33.04.01</t>
    <phoneticPr fontId="2" type="noConversion"/>
  </si>
  <si>
    <t>483-0160</t>
    <phoneticPr fontId="2" type="noConversion"/>
  </si>
  <si>
    <t>483-8284</t>
    <phoneticPr fontId="2" type="noConversion"/>
  </si>
  <si>
    <t>9032-47000</t>
    <phoneticPr fontId="2" type="noConversion"/>
  </si>
  <si>
    <t>李彥霖</t>
    <phoneticPr fontId="2" type="noConversion"/>
  </si>
  <si>
    <t>#110</t>
    <phoneticPr fontId="2" type="noConversion"/>
  </si>
  <si>
    <t>許璦玲</t>
    <phoneticPr fontId="2" type="noConversion"/>
  </si>
  <si>
    <t>#210</t>
    <phoneticPr fontId="2" type="noConversion"/>
  </si>
  <si>
    <t>羅淑貞</t>
    <phoneticPr fontId="2" type="noConversion"/>
  </si>
  <si>
    <t>#310</t>
    <phoneticPr fontId="2" type="noConversion"/>
  </si>
  <si>
    <t>林鴻德</t>
    <phoneticPr fontId="2" type="noConversion"/>
  </si>
  <si>
    <t>#510</t>
    <phoneticPr fontId="2" type="noConversion"/>
  </si>
  <si>
    <t>林貴寶</t>
    <phoneticPr fontId="2" type="noConversion"/>
  </si>
  <si>
    <t>#610</t>
    <phoneticPr fontId="2" type="noConversion"/>
  </si>
  <si>
    <t>蔡佳賓</t>
    <phoneticPr fontId="2" type="noConversion"/>
  </si>
  <si>
    <t>#710</t>
    <phoneticPr fontId="2" type="noConversion"/>
  </si>
  <si>
    <t>林芳玉</t>
    <phoneticPr fontId="2" type="noConversion"/>
  </si>
  <si>
    <t>#810</t>
    <phoneticPr fontId="2" type="noConversion"/>
  </si>
  <si>
    <t>特教班：</t>
    <phoneticPr fontId="2" type="noConversion"/>
  </si>
  <si>
    <t>資源班：</t>
    <phoneticPr fontId="2" type="noConversion"/>
  </si>
  <si>
    <t>巡迴班：</t>
    <phoneticPr fontId="2" type="noConversion"/>
  </si>
  <si>
    <t>營養師:1員</t>
    <phoneticPr fontId="2" type="noConversion"/>
  </si>
  <si>
    <t>周雅儀</t>
  </si>
  <si>
    <t>郭義宏</t>
  </si>
  <si>
    <r>
      <rPr>
        <sz val="10"/>
        <color indexed="8"/>
        <rFont val="新細明體"/>
        <family val="1"/>
        <charset val="136"/>
      </rPr>
      <t>徐自弘</t>
    </r>
    <phoneticPr fontId="2" type="noConversion"/>
  </si>
  <si>
    <r>
      <rPr>
        <sz val="10"/>
        <color indexed="8"/>
        <rFont val="新細明體"/>
        <family val="1"/>
        <charset val="136"/>
      </rPr>
      <t>廖正輝</t>
    </r>
  </si>
  <si>
    <r>
      <rPr>
        <sz val="10"/>
        <color indexed="8"/>
        <rFont val="新細明體"/>
        <family val="1"/>
        <charset val="136"/>
      </rPr>
      <t>蘇和庠</t>
    </r>
  </si>
  <si>
    <r>
      <rPr>
        <sz val="10"/>
        <color indexed="8"/>
        <rFont val="新細明體"/>
        <family val="1"/>
        <charset val="136"/>
      </rPr>
      <t>楊金上</t>
    </r>
  </si>
  <si>
    <r>
      <rPr>
        <sz val="10"/>
        <color indexed="8"/>
        <rFont val="新細明體"/>
        <family val="1"/>
        <charset val="136"/>
      </rPr>
      <t>徐惠珍</t>
    </r>
  </si>
  <si>
    <r>
      <rPr>
        <sz val="10"/>
        <color indexed="8"/>
        <rFont val="新細明體"/>
        <family val="1"/>
        <charset val="136"/>
      </rPr>
      <t>蔡文英</t>
    </r>
  </si>
  <si>
    <t>黃毓婕</t>
    <phoneticPr fontId="2" type="noConversion"/>
  </si>
  <si>
    <t>張秀好</t>
    <phoneticPr fontId="2" type="noConversion"/>
  </si>
  <si>
    <t>梁華鈺</t>
    <phoneticPr fontId="2" type="noConversion"/>
  </si>
  <si>
    <t>42.01.01</t>
    <phoneticPr fontId="2" type="noConversion"/>
  </si>
  <si>
    <t>473-2720</t>
    <phoneticPr fontId="2" type="noConversion"/>
  </si>
  <si>
    <t>473-1078</t>
    <phoneticPr fontId="2" type="noConversion"/>
  </si>
  <si>
    <t>9032-45000</t>
    <phoneticPr fontId="2" type="noConversion"/>
  </si>
  <si>
    <t>謝泓展</t>
    <phoneticPr fontId="2" type="noConversion"/>
  </si>
  <si>
    <t>45.02.01</t>
    <phoneticPr fontId="2" type="noConversion"/>
  </si>
  <si>
    <t>422-8086</t>
    <phoneticPr fontId="2" type="noConversion"/>
  </si>
  <si>
    <t>422-9163</t>
    <phoneticPr fontId="2" type="noConversion"/>
  </si>
  <si>
    <t>9031-90000</t>
    <phoneticPr fontId="2" type="noConversion"/>
  </si>
  <si>
    <t>林惠枝</t>
    <phoneticPr fontId="2" type="noConversion"/>
  </si>
  <si>
    <t>吳惠玲</t>
    <phoneticPr fontId="2" type="noConversion"/>
  </si>
  <si>
    <t>彭煜宸</t>
    <phoneticPr fontId="2" type="noConversion"/>
  </si>
  <si>
    <t>陳世彬</t>
    <phoneticPr fontId="2" type="noConversion"/>
  </si>
  <si>
    <t>陳玟伶</t>
    <phoneticPr fontId="2" type="noConversion"/>
  </si>
  <si>
    <t>鍾濟謙</t>
  </si>
  <si>
    <t>李昕育</t>
  </si>
  <si>
    <t>320014桃園市中壢區芝芭里1鄰民權路三段1488號</t>
    <phoneticPr fontId="2" type="noConversion"/>
  </si>
  <si>
    <t>422-0992</t>
    <phoneticPr fontId="2" type="noConversion"/>
  </si>
  <si>
    <t>425-9717</t>
    <phoneticPr fontId="2" type="noConversion"/>
  </si>
  <si>
    <t>黃一秀</t>
    <phoneticPr fontId="2" type="noConversion"/>
  </si>
  <si>
    <t>422-0992#11</t>
    <phoneticPr fontId="2" type="noConversion"/>
  </si>
  <si>
    <t>李恆毅</t>
    <phoneticPr fontId="2" type="noConversion"/>
  </si>
  <si>
    <t>422-0992#16</t>
    <phoneticPr fontId="2" type="noConversion"/>
  </si>
  <si>
    <t>李欣育</t>
    <phoneticPr fontId="2" type="noConversion"/>
  </si>
  <si>
    <t>422-0992#24</t>
    <phoneticPr fontId="2" type="noConversion"/>
  </si>
  <si>
    <t>大崙分班</t>
    <phoneticPr fontId="2" type="noConversion"/>
  </si>
  <si>
    <t>320067桃園市中壢區月眉里崇德路135號</t>
    <phoneticPr fontId="2" type="noConversion"/>
  </si>
  <si>
    <t>408-0510</t>
    <phoneticPr fontId="2" type="noConversion"/>
  </si>
  <si>
    <t>教保組長：朱雨婉</t>
    <phoneticPr fontId="2" type="noConversion"/>
  </si>
  <si>
    <t>過嶺分班</t>
    <phoneticPr fontId="2" type="noConversion"/>
  </si>
  <si>
    <t>320010桃園市中壢區過嶺里1鄰雙福路9號</t>
    <phoneticPr fontId="2" type="noConversion"/>
  </si>
  <si>
    <t>490-2108</t>
    <phoneticPr fontId="2" type="noConversion"/>
  </si>
  <si>
    <t>教保組長：鍾惠琪</t>
    <phoneticPr fontId="2" type="noConversion"/>
  </si>
  <si>
    <t>許美琪</t>
    <phoneticPr fontId="2" type="noConversion"/>
  </si>
  <si>
    <t>319-4072#710</t>
    <phoneticPr fontId="2" type="noConversion"/>
  </si>
  <si>
    <t>張筱蓮</t>
    <phoneticPr fontId="2" type="noConversion"/>
  </si>
  <si>
    <t>334007桃園市八德區介壽路2段933巷40號</t>
    <phoneticPr fontId="2" type="noConversion"/>
  </si>
  <si>
    <t>黃佳瓊</t>
    <phoneticPr fontId="2" type="noConversion"/>
  </si>
  <si>
    <t>謝愫玲</t>
    <phoneticPr fontId="2" type="noConversion"/>
  </si>
  <si>
    <t>不分類巡迴輔導班:</t>
    <phoneticPr fontId="2" type="noConversion"/>
  </si>
  <si>
    <t>333010桃園市龜山區文化二號168號</t>
    <phoneticPr fontId="2" type="noConversion"/>
  </si>
  <si>
    <t>61.08.01</t>
    <phoneticPr fontId="2" type="noConversion"/>
  </si>
  <si>
    <t>328-0888</t>
    <phoneticPr fontId="2" type="noConversion"/>
  </si>
  <si>
    <t>328-8956</t>
    <phoneticPr fontId="2" type="noConversion"/>
  </si>
  <si>
    <t>2723-3079</t>
    <phoneticPr fontId="2" type="noConversion"/>
  </si>
  <si>
    <t>徐如君</t>
    <phoneticPr fontId="2" type="noConversion"/>
  </si>
  <si>
    <t>#110</t>
    <phoneticPr fontId="2" type="noConversion"/>
  </si>
  <si>
    <t>邱敬嵋</t>
    <phoneticPr fontId="2" type="noConversion"/>
  </si>
  <si>
    <t>#210</t>
    <phoneticPr fontId="2" type="noConversion"/>
  </si>
  <si>
    <t>吳子毅</t>
    <phoneticPr fontId="2" type="noConversion"/>
  </si>
  <si>
    <t>#310</t>
    <phoneticPr fontId="2" type="noConversion"/>
  </si>
  <si>
    <t>李仲澤</t>
    <phoneticPr fontId="2" type="noConversion"/>
  </si>
  <si>
    <t>#510</t>
    <phoneticPr fontId="2" type="noConversion"/>
  </si>
  <si>
    <t>鄭瑋婷</t>
    <phoneticPr fontId="2" type="noConversion"/>
  </si>
  <si>
    <t>#610</t>
    <phoneticPr fontId="2" type="noConversion"/>
  </si>
  <si>
    <t>江明健</t>
    <phoneticPr fontId="2" type="noConversion"/>
  </si>
  <si>
    <t>#710</t>
    <phoneticPr fontId="2" type="noConversion"/>
  </si>
  <si>
    <t>陳姵吟</t>
    <phoneticPr fontId="2" type="noConversion"/>
  </si>
  <si>
    <t>#810</t>
    <phoneticPr fontId="2" type="noConversion"/>
  </si>
  <si>
    <t>馮松珍</t>
  </si>
  <si>
    <t>邱憶茹</t>
  </si>
  <si>
    <t>324038桃園市平鎮區龍南路315號</t>
    <phoneticPr fontId="2" type="noConversion"/>
  </si>
  <si>
    <t>49.08.01</t>
    <phoneticPr fontId="2" type="noConversion"/>
  </si>
  <si>
    <t>450-1450</t>
    <phoneticPr fontId="2" type="noConversion"/>
  </si>
  <si>
    <t>450-8944</t>
    <phoneticPr fontId="2" type="noConversion"/>
  </si>
  <si>
    <t>9032-08000</t>
    <phoneticPr fontId="2" type="noConversion"/>
  </si>
  <si>
    <t>彭裕晃</t>
    <phoneticPr fontId="2" type="noConversion"/>
  </si>
  <si>
    <t>陳秀紅</t>
    <phoneticPr fontId="2" type="noConversion"/>
  </si>
  <si>
    <t>劉秋娥</t>
    <phoneticPr fontId="2" type="noConversion"/>
  </si>
  <si>
    <t>鍾庭良</t>
    <phoneticPr fontId="2" type="noConversion"/>
  </si>
  <si>
    <t>劉孟甄</t>
    <phoneticPr fontId="2" type="noConversion"/>
  </si>
  <si>
    <t>張蔤馨</t>
    <phoneticPr fontId="2" type="noConversion"/>
  </si>
  <si>
    <t>葉小嘉</t>
    <phoneticPr fontId="2" type="noConversion"/>
  </si>
  <si>
    <t>謝家有</t>
    <phoneticPr fontId="2" type="noConversion"/>
  </si>
  <si>
    <t>#220</t>
    <phoneticPr fontId="2" type="noConversion"/>
  </si>
  <si>
    <t>陸怡妏</t>
  </si>
  <si>
    <t>楊銀萍</t>
  </si>
  <si>
    <t>警衛：13員</t>
    <phoneticPr fontId="2" type="noConversion"/>
  </si>
  <si>
    <t>專任運動教練:1員
專任輔導教師:2員</t>
    <phoneticPr fontId="2" type="noConversion"/>
  </si>
  <si>
    <t>翁振成</t>
    <phoneticPr fontId="2" type="noConversion"/>
  </si>
  <si>
    <t>張嬿偢</t>
    <phoneticPr fontId="2" type="noConversion"/>
  </si>
  <si>
    <t>戴逸豪</t>
  </si>
  <si>
    <t>林慧玲</t>
  </si>
  <si>
    <t>336043桃園市復興區奎輝里3鄰羅馬路3段356號</t>
    <phoneticPr fontId="2" type="noConversion"/>
  </si>
  <si>
    <t>49.08.30</t>
    <phoneticPr fontId="2" type="noConversion"/>
  </si>
  <si>
    <t>382-2177</t>
    <phoneticPr fontId="2" type="noConversion"/>
  </si>
  <si>
    <t>382-1716</t>
    <phoneticPr fontId="2" type="noConversion"/>
  </si>
  <si>
    <t>石維堅</t>
    <phoneticPr fontId="2" type="noConversion"/>
  </si>
  <si>
    <t>#110</t>
    <phoneticPr fontId="2" type="noConversion"/>
  </si>
  <si>
    <t>杜運輝</t>
    <phoneticPr fontId="2" type="noConversion"/>
  </si>
  <si>
    <t>王玲惠</t>
    <phoneticPr fontId="2" type="noConversion"/>
  </si>
  <si>
    <t>382-2252</t>
    <phoneticPr fontId="2" type="noConversion"/>
  </si>
  <si>
    <t>陳俊志</t>
    <phoneticPr fontId="2" type="noConversion"/>
  </si>
  <si>
    <t>魯祝・拔尚</t>
    <phoneticPr fontId="2" type="noConversion"/>
  </si>
  <si>
    <t>一般</t>
    <phoneticPr fontId="2" type="noConversion"/>
  </si>
  <si>
    <t>巴崚國小</t>
    <phoneticPr fontId="2" type="noConversion"/>
  </si>
  <si>
    <t>101.09.11</t>
  </si>
  <si>
    <t>341-1890</t>
  </si>
  <si>
    <t>215-1079</t>
  </si>
  <si>
    <t>Christopher Williamson</t>
  </si>
  <si>
    <t>魏一理</t>
  </si>
  <si>
    <t>陳佳莉</t>
  </si>
  <si>
    <t>林東憲</t>
  </si>
  <si>
    <t>陳彩虹</t>
  </si>
  <si>
    <t>#1001</t>
    <phoneticPr fontId="2" type="noConversion"/>
  </si>
  <si>
    <t>#1004</t>
    <phoneticPr fontId="2" type="noConversion"/>
  </si>
  <si>
    <t>#1012</t>
    <phoneticPr fontId="2" type="noConversion"/>
  </si>
  <si>
    <t>#1029</t>
    <phoneticPr fontId="2" type="noConversion"/>
  </si>
  <si>
    <t>#1003</t>
    <phoneticPr fontId="2" type="noConversion"/>
  </si>
  <si>
    <t>國小部主任 
Clint Rand
國中部主任 
Alex Tam
高中部主任 
 Hugh Schalkwyk
課程規劃  
Salome Pienaar</t>
    <phoneticPr fontId="2" type="noConversion"/>
  </si>
  <si>
    <t>338020桃園市蘆竹區南山路二段448號</t>
    <phoneticPr fontId="2" type="noConversion"/>
  </si>
  <si>
    <t>50.05.26</t>
    <phoneticPr fontId="2" type="noConversion"/>
  </si>
  <si>
    <t>房子文</t>
    <phoneticPr fontId="2" type="noConversion"/>
  </si>
  <si>
    <t>張家偉</t>
    <phoneticPr fontId="2" type="noConversion"/>
  </si>
  <si>
    <t>校長：1員
教官：7員
約僱人員：5員
市府核定進修部代理教師員額：4員
實習主任
劉昭君
492-9871#1501
進修部主任
邱錦志
492-9871#1706</t>
    <phoneticPr fontId="2" type="noConversion"/>
  </si>
  <si>
    <t>338023桃園市蘆竹區光明路一段123號</t>
    <phoneticPr fontId="2" type="noConversion"/>
  </si>
  <si>
    <t>88.08.01</t>
    <phoneticPr fontId="2" type="noConversion"/>
  </si>
  <si>
    <t>311-4355</t>
    <phoneticPr fontId="2" type="noConversion"/>
  </si>
  <si>
    <t>322-0593</t>
    <phoneticPr fontId="2" type="noConversion"/>
  </si>
  <si>
    <t>何信璋</t>
    <phoneticPr fontId="2" type="noConversion"/>
  </si>
  <si>
    <t>#110</t>
    <phoneticPr fontId="2" type="noConversion"/>
  </si>
  <si>
    <t>林玉芬</t>
    <phoneticPr fontId="2" type="noConversion"/>
  </si>
  <si>
    <t>#210</t>
    <phoneticPr fontId="2" type="noConversion"/>
  </si>
  <si>
    <t>黃加茵</t>
    <phoneticPr fontId="2" type="noConversion"/>
  </si>
  <si>
    <t>#310</t>
    <phoneticPr fontId="2" type="noConversion"/>
  </si>
  <si>
    <t>游麗容</t>
    <phoneticPr fontId="2" type="noConversion"/>
  </si>
  <si>
    <t>#510</t>
    <phoneticPr fontId="2" type="noConversion"/>
  </si>
  <si>
    <t>沈永照</t>
    <phoneticPr fontId="2" type="noConversion"/>
  </si>
  <si>
    <t>#610</t>
    <phoneticPr fontId="2" type="noConversion"/>
  </si>
  <si>
    <t>黃啟倫</t>
    <phoneticPr fontId="2" type="noConversion"/>
  </si>
  <si>
    <t>#710</t>
    <phoneticPr fontId="2" type="noConversion"/>
  </si>
  <si>
    <t>呂芳育</t>
    <phoneticPr fontId="2" type="noConversion"/>
  </si>
  <si>
    <t>#810</t>
    <phoneticPr fontId="2" type="noConversion"/>
  </si>
  <si>
    <t xml:space="preserve">教師數含專輔教師：3員
專任運動教練：1員
</t>
    <phoneticPr fontId="2" type="noConversion"/>
  </si>
  <si>
    <t>劉志華</t>
  </si>
  <si>
    <t>吳俞嫺</t>
  </si>
  <si>
    <t>補校校務主任林永欽
368-5322#818
專輔教師：3員
專任運動教練：2員</t>
    <phoneticPr fontId="2" type="noConversion"/>
  </si>
  <si>
    <t>張艶芬</t>
    <phoneticPr fontId="2" type="noConversion"/>
  </si>
  <si>
    <t>李宜致</t>
  </si>
  <si>
    <t>呂昀曄</t>
  </si>
  <si>
    <t>96.08.01</t>
    <phoneticPr fontId="2" type="noConversion"/>
  </si>
  <si>
    <t>250-9000</t>
    <phoneticPr fontId="2" type="noConversion"/>
  </si>
  <si>
    <t>302-5215</t>
    <phoneticPr fontId="2" type="noConversion"/>
  </si>
  <si>
    <t>林繼生</t>
    <phoneticPr fontId="2" type="noConversion"/>
  </si>
  <si>
    <t>250-9000#105</t>
    <phoneticPr fontId="2" type="noConversion"/>
  </si>
  <si>
    <t>250-9000#109</t>
    <phoneticPr fontId="2" type="noConversion"/>
  </si>
  <si>
    <t>250-9000#110</t>
    <phoneticPr fontId="2" type="noConversion"/>
  </si>
  <si>
    <t>魏貴仁</t>
    <phoneticPr fontId="2" type="noConversion"/>
  </si>
  <si>
    <t>250-9000#120</t>
    <phoneticPr fontId="2" type="noConversion"/>
  </si>
  <si>
    <t>馬繡忠</t>
    <phoneticPr fontId="2" type="noConversion"/>
  </si>
  <si>
    <t>250-9000#130</t>
    <phoneticPr fontId="2" type="noConversion"/>
  </si>
  <si>
    <t>詹前威</t>
    <phoneticPr fontId="2" type="noConversion"/>
  </si>
  <si>
    <t>379-6996#160</t>
    <phoneticPr fontId="2" type="noConversion"/>
  </si>
  <si>
    <t>張肇殿</t>
    <phoneticPr fontId="2" type="noConversion"/>
  </si>
  <si>
    <t>379-6996#140</t>
    <phoneticPr fontId="2" type="noConversion"/>
  </si>
  <si>
    <t>王秀玫</t>
    <phoneticPr fontId="2" type="noConversion"/>
  </si>
  <si>
    <t>379-6996#151</t>
    <phoneticPr fontId="2" type="noConversion"/>
  </si>
  <si>
    <r>
      <rPr>
        <sz val="11"/>
        <color indexed="8"/>
        <rFont val="標楷體"/>
        <family val="4"/>
        <charset val="136"/>
      </rPr>
      <t>彭富榮</t>
    </r>
    <phoneticPr fontId="2" type="noConversion"/>
  </si>
  <si>
    <r>
      <rPr>
        <sz val="11"/>
        <color indexed="8"/>
        <rFont val="標楷體"/>
        <family val="4"/>
        <charset val="136"/>
      </rPr>
      <t>呂中明</t>
    </r>
    <phoneticPr fontId="2" type="noConversion"/>
  </si>
  <si>
    <t>60.08.01</t>
    <phoneticPr fontId="2" type="noConversion"/>
  </si>
  <si>
    <t>379-6996</t>
    <phoneticPr fontId="2" type="noConversion"/>
  </si>
  <si>
    <t>369-7530</t>
    <phoneticPr fontId="2" type="noConversion"/>
  </si>
  <si>
    <t>金海鑫</t>
    <phoneticPr fontId="2" type="noConversion"/>
  </si>
  <si>
    <t>379-6996#191</t>
    <phoneticPr fontId="2" type="noConversion"/>
  </si>
  <si>
    <t>黃清峯</t>
    <phoneticPr fontId="2" type="noConversion"/>
  </si>
  <si>
    <t>379-6996#109</t>
    <phoneticPr fontId="2" type="noConversion"/>
  </si>
  <si>
    <t>翁美惠</t>
    <phoneticPr fontId="2" type="noConversion"/>
  </si>
  <si>
    <t>379-6996#110</t>
    <phoneticPr fontId="2" type="noConversion"/>
  </si>
  <si>
    <t>張錦程</t>
    <phoneticPr fontId="2" type="noConversion"/>
  </si>
  <si>
    <t>379-6996#120</t>
    <phoneticPr fontId="2" type="noConversion"/>
  </si>
  <si>
    <t>金敬孝</t>
    <phoneticPr fontId="2" type="noConversion"/>
  </si>
  <si>
    <t>379-6996#130</t>
    <phoneticPr fontId="2" type="noConversion"/>
  </si>
  <si>
    <t>彭富榮</t>
    <phoneticPr fontId="2" type="noConversion"/>
  </si>
  <si>
    <t>呂中明</t>
    <phoneticPr fontId="2" type="noConversion"/>
  </si>
  <si>
    <t>國中資源班</t>
    <phoneticPr fontId="2" type="noConversion"/>
  </si>
  <si>
    <t>國小資源班</t>
    <phoneticPr fontId="2" type="noConversion"/>
  </si>
  <si>
    <t>333026	桃園市龜山區萬壽路一段168號</t>
    <phoneticPr fontId="2" type="noConversion"/>
  </si>
  <si>
    <t>劉淑慧</t>
  </si>
  <si>
    <t>498-2840#710</t>
  </si>
  <si>
    <t>陳意竹</t>
    <phoneticPr fontId="2" type="noConversion"/>
  </si>
  <si>
    <t>胡菖顯</t>
    <phoneticPr fontId="2" type="noConversion"/>
  </si>
  <si>
    <t>482-3636#251</t>
    <phoneticPr fontId="2" type="noConversion"/>
  </si>
  <si>
    <t>鄒珍觀</t>
  </si>
  <si>
    <t>郭子茵</t>
  </si>
  <si>
    <t>9031-24000</t>
    <phoneticPr fontId="2" type="noConversion"/>
  </si>
  <si>
    <t>警衛：2員
合理員額：2員
小型學校增置教師：1員</t>
    <phoneticPr fontId="2" type="noConversion"/>
  </si>
  <si>
    <t>325006桃園市龍潭區中正路佳安段448號</t>
    <phoneticPr fontId="2" type="noConversion"/>
  </si>
  <si>
    <t>53.07.01</t>
    <phoneticPr fontId="2" type="noConversion"/>
  </si>
  <si>
    <t>471-1388</t>
    <phoneticPr fontId="2" type="noConversion"/>
  </si>
  <si>
    <t>471-2030</t>
    <phoneticPr fontId="2" type="noConversion"/>
  </si>
  <si>
    <t>林翠華</t>
    <phoneticPr fontId="2" type="noConversion"/>
  </si>
  <si>
    <t>施玉璽</t>
    <phoneticPr fontId="2" type="noConversion"/>
  </si>
  <si>
    <t>林育暄</t>
    <phoneticPr fontId="2" type="noConversion"/>
  </si>
  <si>
    <t>賴竑利</t>
    <phoneticPr fontId="2" type="noConversion"/>
  </si>
  <si>
    <t>林靖芬</t>
    <phoneticPr fontId="2" type="noConversion"/>
  </si>
  <si>
    <t>實習主任：陳俊廷
333-3921#600
0905-030-357</t>
    <phoneticPr fontId="2" type="noConversion"/>
  </si>
  <si>
    <t>謝益修</t>
  </si>
  <si>
    <t>陳秋貝</t>
  </si>
  <si>
    <t>吳紫文</t>
  </si>
  <si>
    <t>352-0353#14</t>
    <phoneticPr fontId="2" type="noConversion"/>
  </si>
  <si>
    <t>巫美瑩</t>
    <phoneticPr fontId="2" type="noConversion"/>
  </si>
  <si>
    <t>高中：32</t>
    <phoneticPr fontId="2" type="noConversion"/>
  </si>
  <si>
    <t>高職：86</t>
    <phoneticPr fontId="2" type="noConversion"/>
  </si>
  <si>
    <t>進修部：4</t>
    <phoneticPr fontId="2" type="noConversion"/>
  </si>
  <si>
    <t>高職：3,906</t>
    <phoneticPr fontId="2" type="noConversion"/>
  </si>
  <si>
    <t>高中：1,419</t>
    <phoneticPr fontId="2" type="noConversion"/>
  </si>
  <si>
    <t>進修部：86</t>
    <phoneticPr fontId="2" type="noConversion"/>
  </si>
  <si>
    <t>總機</t>
  </si>
  <si>
    <t>#分機</t>
  </si>
  <si>
    <t>楊美卿</t>
  </si>
  <si>
    <t>#1006</t>
    <phoneticPr fontId="2" type="noConversion"/>
  </si>
  <si>
    <t>國小部主任 
Clint Rand
國中部主任
Alex Tam
高中部主任
Hugh Schalkwyk
課程規劃
 Salome Pienaar</t>
    <phoneticPr fontId="2" type="noConversion"/>
  </si>
  <si>
    <t>89.08.01</t>
    <phoneticPr fontId="2" type="noConversion"/>
  </si>
  <si>
    <t>471-3627</t>
    <phoneticPr fontId="2" type="noConversion"/>
  </si>
  <si>
    <t>411-2103</t>
    <phoneticPr fontId="2" type="noConversion"/>
  </si>
  <si>
    <t>0932-11000</t>
    <phoneticPr fontId="2" type="noConversion"/>
  </si>
  <si>
    <t>莊金永</t>
    <phoneticPr fontId="2" type="noConversion"/>
  </si>
  <si>
    <t>#110</t>
    <phoneticPr fontId="2" type="noConversion"/>
  </si>
  <si>
    <t>莊美英</t>
    <phoneticPr fontId="2" type="noConversion"/>
  </si>
  <si>
    <t>彭康助</t>
    <phoneticPr fontId="2" type="noConversion"/>
  </si>
  <si>
    <t>#510</t>
    <phoneticPr fontId="2" type="noConversion"/>
  </si>
  <si>
    <t>蒲有任</t>
    <phoneticPr fontId="2" type="noConversion"/>
  </si>
  <si>
    <t>#610</t>
    <phoneticPr fontId="2" type="noConversion"/>
  </si>
  <si>
    <t>鍾政儒</t>
    <phoneticPr fontId="2" type="noConversion"/>
  </si>
  <si>
    <t>#710</t>
    <phoneticPr fontId="2" type="noConversion"/>
  </si>
  <si>
    <t>呂春香</t>
    <phoneticPr fontId="2" type="noConversion"/>
  </si>
  <si>
    <t>#810</t>
    <phoneticPr fontId="2" type="noConversion"/>
  </si>
  <si>
    <t>林珮雯</t>
    <phoneticPr fontId="2" type="noConversion"/>
  </si>
  <si>
    <t>#310</t>
    <phoneticPr fontId="2" type="noConversion"/>
  </si>
  <si>
    <t>陳月英</t>
  </si>
  <si>
    <t>張哲豪</t>
  </si>
  <si>
    <t>498-1464 #110</t>
  </si>
  <si>
    <t>498-1464 #111</t>
    <phoneticPr fontId="2" type="noConversion"/>
  </si>
  <si>
    <t>498-1464 #210</t>
  </si>
  <si>
    <t>498-1464 #310</t>
  </si>
  <si>
    <t>498-1464 #510</t>
  </si>
  <si>
    <t>498-1464 #610</t>
  </si>
  <si>
    <t>498-1464 #710</t>
  </si>
  <si>
    <t>498-1464 #810</t>
  </si>
  <si>
    <t>498-1464 #820</t>
  </si>
  <si>
    <t xml:space="preserve">陳月英 </t>
  </si>
  <si>
    <t xml:space="preserve">黃仁健 </t>
  </si>
  <si>
    <t xml:space="preserve">陳月惠 </t>
  </si>
  <si>
    <t>翁志航</t>
    <phoneticPr fontId="2" type="noConversion"/>
  </si>
  <si>
    <t>李昀穎組長(代理)</t>
    <phoneticPr fontId="2" type="noConversion"/>
  </si>
  <si>
    <t>林俊雄組長(代理)</t>
    <phoneticPr fontId="2" type="noConversion"/>
  </si>
  <si>
    <t>國中部主任    林咸煜
332-2605#1226</t>
    <phoneticPr fontId="2" type="noConversion"/>
  </si>
  <si>
    <t>國中部部主任            林咸煜
332-2605#1226
進修部部主任            馬榮利
332-2605#1401
實習處主任              桂永平
332-2605#1238
資訊室兼圖書館          吳麗美
332-2605#1741</t>
    <phoneticPr fontId="2" type="noConversion"/>
  </si>
  <si>
    <t>324609桃園市平鎮區復旦路二段122號</t>
    <phoneticPr fontId="2" type="noConversion"/>
  </si>
  <si>
    <t>47.08.23</t>
    <phoneticPr fontId="2" type="noConversion"/>
  </si>
  <si>
    <t>493-2476</t>
    <phoneticPr fontId="2" type="noConversion"/>
  </si>
  <si>
    <t>494-3354</t>
    <phoneticPr fontId="2" type="noConversion"/>
  </si>
  <si>
    <t>07021-61315</t>
    <phoneticPr fontId="2" type="noConversion"/>
  </si>
  <si>
    <t>段台民</t>
    <phoneticPr fontId="2" type="noConversion"/>
  </si>
  <si>
    <t>492-4391</t>
    <phoneticPr fontId="2" type="noConversion"/>
  </si>
  <si>
    <t>#分機</t>
    <phoneticPr fontId="2" type="noConversion"/>
  </si>
  <si>
    <t>黃敏俊</t>
    <phoneticPr fontId="2" type="noConversion"/>
  </si>
  <si>
    <t>#212</t>
    <phoneticPr fontId="2" type="noConversion"/>
  </si>
  <si>
    <t>劉漢林</t>
    <phoneticPr fontId="2" type="noConversion"/>
  </si>
  <si>
    <t>#223</t>
    <phoneticPr fontId="2" type="noConversion"/>
  </si>
  <si>
    <t>林玉晴</t>
    <phoneticPr fontId="2" type="noConversion"/>
  </si>
  <si>
    <t>#209</t>
    <phoneticPr fontId="2" type="noConversion"/>
  </si>
  <si>
    <t>宋百治</t>
    <phoneticPr fontId="2" type="noConversion"/>
  </si>
  <si>
    <t>#216</t>
    <phoneticPr fontId="2" type="noConversion"/>
  </si>
  <si>
    <t>何景行</t>
    <phoneticPr fontId="2" type="noConversion"/>
  </si>
  <si>
    <t>#233</t>
    <phoneticPr fontId="2" type="noConversion"/>
  </si>
  <si>
    <t>林美鳳</t>
    <phoneticPr fontId="2" type="noConversion"/>
  </si>
  <si>
    <t>#222</t>
    <phoneticPr fontId="2" type="noConversion"/>
  </si>
  <si>
    <t>陳仁修</t>
    <phoneticPr fontId="2" type="noConversion"/>
  </si>
  <si>
    <t>#237</t>
    <phoneticPr fontId="2" type="noConversion"/>
  </si>
  <si>
    <t>軍訓教官4員</t>
    <phoneticPr fontId="2" type="noConversion"/>
  </si>
  <si>
    <t>黃國城</t>
    <phoneticPr fontId="2" type="noConversion"/>
  </si>
  <si>
    <t>黃添營</t>
    <phoneticPr fontId="2" type="noConversion"/>
  </si>
  <si>
    <t>教保組：李春慧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</si>
</sst>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##\-####"/>
    <numFmt numFmtId="177" formatCode="###\-####&quot;#&quot;###"/>
    <numFmt numFmtId="178" formatCode="#,##0_ "/>
    <numFmt numFmtId="179" formatCode="#,##0_);[Red]\(#,##0\)"/>
    <numFmt numFmtId="180" formatCode="m&quot;月&quot;d&quot;日&quot;"/>
  </numFmts>
  <fonts count="55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  <font>
      <sz val="36"/>
      <color theme="1"/>
      <name val="華康行書體(P)"/>
      <family val="4"/>
      <charset val="136"/>
    </font>
    <font>
      <sz val="18"/>
      <color theme="1"/>
      <name val="華康文徵明體W4"/>
      <family val="4"/>
      <charset val="136"/>
    </font>
    <font>
      <sz val="16"/>
      <color theme="1"/>
      <name val="華康文徵明體W4"/>
      <family val="4"/>
      <charset val="136"/>
    </font>
    <font>
      <sz val="18"/>
      <color theme="1"/>
      <name val="華康文徵明體W4(P)"/>
      <family val="4"/>
      <charset val="136"/>
    </font>
    <font>
      <sz val="14"/>
      <color theme="1"/>
      <name val="華康新特明體(P)"/>
      <family val="1"/>
      <charset val="136"/>
    </font>
    <font>
      <sz val="20"/>
      <color theme="1"/>
      <name val="華康細圓體"/>
      <family val="3"/>
      <charset val="136"/>
    </font>
    <font>
      <b/>
      <sz val="20"/>
      <color theme="1"/>
      <name val="華康歐陽詢體W5"/>
      <family val="4"/>
      <charset val="136"/>
    </font>
    <font>
      <sz val="12"/>
      <color theme="1"/>
      <name val="華康新特明體(P)"/>
      <family val="1"/>
      <charset val="136"/>
    </font>
    <font>
      <sz val="10"/>
      <color theme="1"/>
      <name val="華康新特明體(P)"/>
      <family val="1"/>
      <charset val="136"/>
    </font>
    <font>
      <sz val="16"/>
      <color theme="1"/>
      <name val="華康歐陽詢體W5"/>
      <family val="4"/>
      <charset val="136"/>
    </font>
    <font>
      <b/>
      <sz val="16"/>
      <color theme="1"/>
      <name val="華康鋼筆體W2"/>
      <family val="4"/>
      <charset val="136"/>
    </font>
    <font>
      <b/>
      <sz val="14"/>
      <color theme="1"/>
      <name val="華康鋼筆體W2"/>
      <family val="4"/>
      <charset val="136"/>
    </font>
    <font>
      <sz val="10"/>
      <color theme="1"/>
      <name val="新細明體"/>
      <family val="1"/>
      <charset val="136"/>
      <scheme val="minor"/>
    </font>
    <font>
      <sz val="10"/>
      <color theme="1"/>
      <name val="標楷體"/>
      <family val="4"/>
      <charset val="136"/>
    </font>
    <font>
      <b/>
      <sz val="24"/>
      <color theme="1"/>
      <name val="華康鋼筆體W2"/>
      <family val="4"/>
      <charset val="136"/>
    </font>
    <font>
      <sz val="8"/>
      <color theme="1"/>
      <name val="標楷體"/>
      <family val="4"/>
      <charset val="136"/>
    </font>
    <font>
      <sz val="12"/>
      <color theme="1"/>
      <name val="PMingLiu"/>
      <family val="1"/>
      <charset val="136"/>
    </font>
    <font>
      <sz val="10"/>
      <color theme="0" tint="-0.499984740745262"/>
      <name val="標楷體"/>
      <family val="4"/>
      <charset val="136"/>
    </font>
    <font>
      <sz val="10"/>
      <name val="標楷體"/>
      <family val="4"/>
      <charset val="136"/>
    </font>
    <font>
      <sz val="12"/>
      <color theme="1"/>
      <name val="標楷體"/>
      <family val="4"/>
      <charset val="136"/>
    </font>
    <font>
      <sz val="9"/>
      <color theme="1"/>
      <name val="標楷體"/>
      <family val="4"/>
      <charset val="136"/>
    </font>
    <font>
      <sz val="12"/>
      <color indexed="8"/>
      <name val="新細明體"/>
      <family val="1"/>
      <charset val="136"/>
    </font>
    <font>
      <sz val="36"/>
      <color theme="1"/>
      <name val="標楷體"/>
      <family val="4"/>
      <charset val="136"/>
    </font>
    <font>
      <sz val="18"/>
      <color theme="1"/>
      <name val="標楷體"/>
      <family val="4"/>
      <charset val="136"/>
    </font>
    <font>
      <sz val="16"/>
      <color theme="1"/>
      <name val="標楷體"/>
      <family val="4"/>
      <charset val="136"/>
    </font>
    <font>
      <sz val="20"/>
      <color theme="1"/>
      <name val="標楷體"/>
      <family val="4"/>
      <charset val="136"/>
    </font>
    <font>
      <b/>
      <sz val="14"/>
      <color theme="1"/>
      <name val="標楷體"/>
      <family val="4"/>
      <charset val="136"/>
    </font>
    <font>
      <b/>
      <sz val="20"/>
      <color theme="1"/>
      <name val="標楷體"/>
      <family val="4"/>
      <charset val="136"/>
    </font>
    <font>
      <sz val="10"/>
      <color rgb="FFFF0000"/>
      <name val="標楷體"/>
      <family val="4"/>
      <charset val="136"/>
    </font>
    <font>
      <sz val="8"/>
      <color rgb="FFFF0000"/>
      <name val="標楷體"/>
      <family val="4"/>
      <charset val="136"/>
    </font>
    <font>
      <sz val="6"/>
      <color theme="1"/>
      <name val="標楷體"/>
      <family val="4"/>
      <charset val="136"/>
    </font>
    <font>
      <sz val="10"/>
      <color theme="1"/>
      <name val="Times New Roman"/>
      <family val="1"/>
    </font>
    <font>
      <sz val="10"/>
      <color theme="5"/>
      <name val="標楷體"/>
      <family val="4"/>
      <charset val="136"/>
    </font>
    <font>
      <sz val="10"/>
      <color theme="5" tint="0.39997558519241921"/>
      <name val="標楷體"/>
      <family val="4"/>
      <charset val="136"/>
    </font>
    <font>
      <sz val="9"/>
      <color theme="5" tint="0.39997558519241921"/>
      <name val="標楷體"/>
      <family val="4"/>
      <charset val="136"/>
    </font>
    <font>
      <sz val="10"/>
      <color theme="1"/>
      <name val="新細明體"/>
      <family val="1"/>
      <charset val="136"/>
    </font>
    <font>
      <sz val="7.5"/>
      <color theme="1"/>
      <name val="標楷體"/>
      <family val="4"/>
      <charset val="136"/>
    </font>
    <font>
      <sz val="11"/>
      <color theme="1"/>
      <name val="標楷體"/>
      <family val="4"/>
      <charset val="136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9"/>
      <color indexed="81"/>
      <name val="細明體"/>
      <family val="3"/>
      <charset val="136"/>
    </font>
    <font>
      <sz val="10"/>
      <color theme="1"/>
      <name val="新細明體"/>
      <family val="2"/>
      <charset val="136"/>
      <scheme val="minor"/>
    </font>
    <font>
      <b/>
      <sz val="10"/>
      <color theme="1"/>
      <name val="標楷體"/>
      <family val="4"/>
      <charset val="136"/>
    </font>
    <font>
      <sz val="10"/>
      <color rgb="FFFF0000"/>
      <name val="新細明體"/>
      <family val="2"/>
      <charset val="136"/>
      <scheme val="minor"/>
    </font>
    <font>
      <sz val="9"/>
      <color rgb="FFFF0000"/>
      <name val="標楷體"/>
      <family val="4"/>
      <charset val="136"/>
    </font>
    <font>
      <sz val="10"/>
      <color indexed="8"/>
      <name val="新細明體"/>
      <family val="1"/>
      <charset val="136"/>
    </font>
    <font>
      <sz val="10"/>
      <color rgb="FFC00000"/>
      <name val="標楷體"/>
      <family val="4"/>
      <charset val="136"/>
    </font>
    <font>
      <sz val="12"/>
      <name val="標楷體"/>
      <family val="4"/>
      <charset val="136"/>
    </font>
    <font>
      <sz val="10"/>
      <color theme="1"/>
      <name val="DFKai-SB"/>
      <family val="4"/>
      <charset val="136"/>
    </font>
    <font>
      <sz val="11"/>
      <color theme="1"/>
      <name val="Times New Roman"/>
      <family val="1"/>
    </font>
    <font>
      <sz val="11"/>
      <color indexed="8"/>
      <name val="標楷體"/>
      <family val="4"/>
      <charset val="136"/>
    </font>
  </fonts>
  <fills count="7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8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 style="thin">
        <color indexed="64"/>
      </left>
      <right/>
      <top/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/>
      <diagonal/>
    </border>
    <border>
      <left/>
      <right style="thin">
        <color indexed="64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/>
      <top style="thick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ck">
        <color rgb="FF000000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/>
      <top/>
      <bottom style="thin">
        <color rgb="FF000000"/>
      </bottom>
      <diagonal/>
    </border>
  </borders>
  <cellStyleXfs count="8">
    <xf numFmtId="0" fontId="0" fillId="0" borderId="0">
      <alignment vertical="center"/>
    </xf>
    <xf numFmtId="0" fontId="3" fillId="0" borderId="0">
      <alignment vertical="center"/>
    </xf>
    <xf numFmtId="0" fontId="20" fillId="0" borderId="0"/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0" fillId="0" borderId="0"/>
  </cellStyleXfs>
  <cellXfs count="1619">
    <xf numFmtId="0" fontId="0" fillId="0" borderId="0" xfId="0">
      <alignment vertical="center"/>
    </xf>
    <xf numFmtId="0" fontId="5" fillId="2" borderId="34" xfId="0" applyFont="1" applyFill="1" applyBorder="1" applyAlignment="1">
      <alignment horizontal="center" vertical="center"/>
    </xf>
    <xf numFmtId="0" fontId="6" fillId="2" borderId="38" xfId="0" applyFont="1" applyFill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/>
    </xf>
    <xf numFmtId="0" fontId="8" fillId="0" borderId="4" xfId="0" applyFont="1" applyBorder="1" applyAlignment="1">
      <alignment horizontal="left" vertical="center"/>
    </xf>
    <xf numFmtId="0" fontId="9" fillId="0" borderId="39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8" fillId="0" borderId="6" xfId="0" applyFont="1" applyBorder="1" applyAlignment="1">
      <alignment horizontal="left" vertical="center"/>
    </xf>
    <xf numFmtId="0" fontId="8" fillId="0" borderId="11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11" fillId="0" borderId="6" xfId="0" applyFont="1" applyBorder="1" applyAlignment="1">
      <alignment horizontal="left" vertical="center" wrapText="1"/>
    </xf>
    <xf numFmtId="0" fontId="7" fillId="0" borderId="42" xfId="0" applyFont="1" applyBorder="1" applyAlignment="1">
      <alignment horizontal="center" vertical="center"/>
    </xf>
    <xf numFmtId="0" fontId="8" fillId="0" borderId="43" xfId="0" applyFont="1" applyBorder="1" applyAlignment="1">
      <alignment horizontal="left" vertical="center"/>
    </xf>
    <xf numFmtId="0" fontId="8" fillId="0" borderId="44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4" xfId="0" applyFont="1" applyBorder="1" applyAlignment="1">
      <alignment horizontal="right" vertical="center"/>
    </xf>
    <xf numFmtId="0" fontId="11" fillId="0" borderId="11" xfId="0" applyFont="1" applyBorder="1" applyAlignment="1">
      <alignment horizontal="right" vertical="center"/>
    </xf>
    <xf numFmtId="0" fontId="11" fillId="0" borderId="44" xfId="0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17" fillId="0" borderId="7" xfId="1" applyFont="1" applyFill="1" applyBorder="1" applyAlignment="1">
      <alignment horizontal="left" vertical="center"/>
    </xf>
    <xf numFmtId="0" fontId="17" fillId="0" borderId="0" xfId="0" applyFont="1" applyFill="1" applyAlignment="1">
      <alignment horizontal="left" vertical="center"/>
    </xf>
    <xf numFmtId="0" fontId="17" fillId="0" borderId="0" xfId="0" applyFont="1" applyFill="1" applyAlignment="1">
      <alignment horizontal="center" vertical="center" wrapText="1"/>
    </xf>
    <xf numFmtId="0" fontId="17" fillId="0" borderId="0" xfId="0" applyFont="1" applyFill="1">
      <alignment vertical="center"/>
    </xf>
    <xf numFmtId="0" fontId="17" fillId="0" borderId="0" xfId="0" applyFont="1" applyFill="1" applyAlignment="1">
      <alignment horizontal="right" vertical="center"/>
    </xf>
    <xf numFmtId="179" fontId="17" fillId="0" borderId="0" xfId="0" applyNumberFormat="1" applyFont="1" applyFill="1" applyAlignment="1">
      <alignment horizontal="center" vertical="center"/>
    </xf>
    <xf numFmtId="0" fontId="17" fillId="0" borderId="0" xfId="0" applyFont="1" applyFill="1" applyAlignment="1">
      <alignment horizontal="right" vertical="center" wrapText="1"/>
    </xf>
    <xf numFmtId="0" fontId="17" fillId="0" borderId="0" xfId="0" applyFont="1" applyFill="1" applyAlignment="1">
      <alignment horizontal="left" vertical="center" wrapText="1"/>
    </xf>
    <xf numFmtId="0" fontId="0" fillId="0" borderId="0" xfId="0" applyFont="1" applyFill="1">
      <alignment vertical="center"/>
    </xf>
    <xf numFmtId="0" fontId="5" fillId="0" borderId="34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9" fillId="0" borderId="39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9" fillId="0" borderId="41" xfId="0" applyFont="1" applyFill="1" applyBorder="1" applyAlignment="1">
      <alignment horizontal="center" vertical="center"/>
    </xf>
    <xf numFmtId="0" fontId="7" fillId="0" borderId="42" xfId="0" applyFont="1" applyFill="1" applyBorder="1" applyAlignment="1">
      <alignment horizontal="center" vertical="center"/>
    </xf>
    <xf numFmtId="0" fontId="11" fillId="0" borderId="44" xfId="0" applyFont="1" applyFill="1" applyBorder="1" applyAlignment="1">
      <alignment horizontal="center" vertical="center"/>
    </xf>
    <xf numFmtId="0" fontId="11" fillId="0" borderId="45" xfId="0" applyFont="1" applyFill="1" applyBorder="1" applyAlignment="1">
      <alignment horizontal="center" vertical="center"/>
    </xf>
    <xf numFmtId="0" fontId="9" fillId="0" borderId="46" xfId="0" applyFont="1" applyFill="1" applyBorder="1" applyAlignment="1">
      <alignment horizontal="center" vertical="center"/>
    </xf>
    <xf numFmtId="178" fontId="14" fillId="0" borderId="14" xfId="0" applyNumberFormat="1" applyFont="1" applyFill="1" applyBorder="1" applyAlignment="1">
      <alignment horizontal="right"/>
    </xf>
    <xf numFmtId="178" fontId="10" fillId="0" borderId="14" xfId="0" applyNumberFormat="1" applyFont="1" applyFill="1" applyBorder="1" applyAlignment="1">
      <alignment horizontal="center" vertical="center"/>
    </xf>
    <xf numFmtId="178" fontId="10" fillId="0" borderId="14" xfId="0" applyNumberFormat="1" applyFont="1" applyFill="1" applyBorder="1" applyAlignment="1">
      <alignment vertical="center"/>
    </xf>
    <xf numFmtId="178" fontId="10" fillId="0" borderId="10" xfId="0" applyNumberFormat="1" applyFont="1" applyFill="1" applyBorder="1" applyAlignment="1">
      <alignment horizontal="center" vertical="center"/>
    </xf>
    <xf numFmtId="178" fontId="10" fillId="0" borderId="11" xfId="0" applyNumberFormat="1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17" fillId="0" borderId="2" xfId="1" applyFont="1" applyFill="1" applyBorder="1" applyAlignment="1">
      <alignment horizontal="right" vertical="center"/>
    </xf>
    <xf numFmtId="0" fontId="17" fillId="0" borderId="3" xfId="1" applyFont="1" applyFill="1" applyBorder="1" applyAlignment="1">
      <alignment horizontal="right" vertical="center"/>
    </xf>
    <xf numFmtId="0" fontId="17" fillId="0" borderId="4" xfId="1" applyFont="1" applyFill="1" applyBorder="1" applyAlignment="1">
      <alignment horizontal="right" vertical="center"/>
    </xf>
    <xf numFmtId="0" fontId="17" fillId="0" borderId="10" xfId="1" applyFont="1" applyFill="1" applyBorder="1" applyAlignment="1">
      <alignment horizontal="left" vertical="center"/>
    </xf>
    <xf numFmtId="179" fontId="17" fillId="0" borderId="4" xfId="0" applyNumberFormat="1" applyFont="1" applyFill="1" applyBorder="1" applyAlignment="1">
      <alignment horizontal="right" vertical="center"/>
    </xf>
    <xf numFmtId="179" fontId="17" fillId="0" borderId="10" xfId="0" applyNumberFormat="1" applyFont="1" applyFill="1" applyBorder="1" applyAlignment="1">
      <alignment horizontal="left" vertical="center"/>
    </xf>
    <xf numFmtId="179" fontId="17" fillId="0" borderId="3" xfId="0" applyNumberFormat="1" applyFont="1" applyFill="1" applyBorder="1" applyAlignment="1">
      <alignment horizontal="right" vertical="center"/>
    </xf>
    <xf numFmtId="179" fontId="17" fillId="0" borderId="9" xfId="0" applyNumberFormat="1" applyFont="1" applyFill="1" applyBorder="1" applyAlignment="1">
      <alignment horizontal="left" vertical="center"/>
    </xf>
    <xf numFmtId="179" fontId="17" fillId="0" borderId="2" xfId="0" applyNumberFormat="1" applyFont="1" applyFill="1" applyBorder="1" applyAlignment="1">
      <alignment horizontal="right" vertical="center"/>
    </xf>
    <xf numFmtId="179" fontId="17" fillId="0" borderId="8" xfId="0" applyNumberFormat="1" applyFont="1" applyFill="1" applyBorder="1" applyAlignment="1">
      <alignment horizontal="left" vertical="center"/>
    </xf>
    <xf numFmtId="179" fontId="17" fillId="0" borderId="2" xfId="0" applyNumberFormat="1" applyFont="1" applyFill="1" applyBorder="1" applyAlignment="1">
      <alignment horizontal="right" vertical="center" wrapText="1"/>
    </xf>
    <xf numFmtId="179" fontId="17" fillId="0" borderId="3" xfId="0" applyNumberFormat="1" applyFont="1" applyFill="1" applyBorder="1" applyAlignment="1">
      <alignment horizontal="right" vertical="center" wrapText="1"/>
    </xf>
    <xf numFmtId="179" fontId="17" fillId="0" borderId="3" xfId="1" applyNumberFormat="1" applyFont="1" applyFill="1" applyBorder="1" applyAlignment="1">
      <alignment horizontal="center" vertical="center" wrapText="1"/>
    </xf>
    <xf numFmtId="179" fontId="17" fillId="0" borderId="8" xfId="1" applyNumberFormat="1" applyFont="1" applyFill="1" applyBorder="1" applyAlignment="1">
      <alignment horizontal="left" vertical="center" wrapText="1"/>
    </xf>
    <xf numFmtId="179" fontId="17" fillId="0" borderId="10" xfId="1" applyNumberFormat="1" applyFont="1" applyFill="1" applyBorder="1" applyAlignment="1">
      <alignment horizontal="left" vertical="center" wrapText="1"/>
    </xf>
    <xf numFmtId="0" fontId="17" fillId="0" borderId="3" xfId="0" applyFont="1" applyFill="1" applyBorder="1">
      <alignment vertical="center"/>
    </xf>
    <xf numFmtId="0" fontId="17" fillId="0" borderId="9" xfId="0" applyFont="1" applyFill="1" applyBorder="1">
      <alignment vertical="center"/>
    </xf>
    <xf numFmtId="0" fontId="17" fillId="0" borderId="2" xfId="0" applyFont="1" applyFill="1" applyBorder="1" applyAlignment="1">
      <alignment horizontal="left" vertical="center"/>
    </xf>
    <xf numFmtId="0" fontId="17" fillId="0" borderId="27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left" vertical="center" wrapText="1"/>
    </xf>
    <xf numFmtId="0" fontId="17" fillId="0" borderId="3" xfId="0" applyFont="1" applyFill="1" applyBorder="1" applyAlignment="1">
      <alignment horizontal="left" vertical="center"/>
    </xf>
    <xf numFmtId="0" fontId="17" fillId="0" borderId="0" xfId="0" applyFont="1" applyFill="1" applyAlignment="1">
      <alignment horizontal="center" vertical="center"/>
    </xf>
    <xf numFmtId="0" fontId="17" fillId="0" borderId="2" xfId="0" applyFont="1" applyFill="1" applyBorder="1" applyAlignment="1">
      <alignment horizontal="right" vertical="center"/>
    </xf>
    <xf numFmtId="0" fontId="17" fillId="0" borderId="3" xfId="0" applyFont="1" applyFill="1" applyBorder="1" applyAlignment="1">
      <alignment horizontal="right" vertical="center"/>
    </xf>
    <xf numFmtId="0" fontId="17" fillId="0" borderId="2" xfId="0" applyFont="1" applyFill="1" applyBorder="1" applyAlignment="1">
      <alignment horizontal="right" vertical="center" wrapText="1"/>
    </xf>
    <xf numFmtId="0" fontId="17" fillId="0" borderId="8" xfId="0" applyFont="1" applyFill="1" applyBorder="1" applyAlignment="1">
      <alignment horizontal="left" vertical="center" wrapText="1"/>
    </xf>
    <xf numFmtId="179" fontId="17" fillId="0" borderId="2" xfId="1" applyNumberFormat="1" applyFont="1" applyFill="1" applyBorder="1" applyAlignment="1">
      <alignment horizontal="right" vertical="center" wrapText="1"/>
    </xf>
    <xf numFmtId="0" fontId="17" fillId="0" borderId="4" xfId="0" applyFont="1" applyFill="1" applyBorder="1" applyAlignment="1">
      <alignment horizontal="right" vertical="center" wrapText="1"/>
    </xf>
    <xf numFmtId="0" fontId="17" fillId="0" borderId="10" xfId="0" applyFont="1" applyFill="1" applyBorder="1" applyAlignment="1">
      <alignment horizontal="left" vertical="center" wrapText="1"/>
    </xf>
    <xf numFmtId="179" fontId="17" fillId="0" borderId="4" xfId="1" applyNumberFormat="1" applyFont="1" applyFill="1" applyBorder="1" applyAlignment="1">
      <alignment horizontal="right" vertical="center" wrapText="1"/>
    </xf>
    <xf numFmtId="179" fontId="17" fillId="0" borderId="8" xfId="0" applyNumberFormat="1" applyFont="1" applyFill="1" applyBorder="1" applyAlignment="1">
      <alignment horizontal="left" vertical="center" wrapText="1"/>
    </xf>
    <xf numFmtId="179" fontId="17" fillId="0" borderId="4" xfId="0" applyNumberFormat="1" applyFont="1" applyFill="1" applyBorder="1" applyAlignment="1">
      <alignment horizontal="right" vertical="center" wrapText="1"/>
    </xf>
    <xf numFmtId="179" fontId="17" fillId="0" borderId="10" xfId="0" applyNumberFormat="1" applyFont="1" applyFill="1" applyBorder="1" applyAlignment="1">
      <alignment horizontal="left" vertical="center" wrapText="1"/>
    </xf>
    <xf numFmtId="0" fontId="17" fillId="0" borderId="9" xfId="1" applyFont="1" applyFill="1" applyBorder="1" applyAlignment="1">
      <alignment horizontal="left" vertical="center" wrapText="1"/>
    </xf>
    <xf numFmtId="0" fontId="17" fillId="0" borderId="10" xfId="1" applyFont="1" applyFill="1" applyBorder="1" applyAlignment="1">
      <alignment horizontal="left" vertical="center" wrapText="1"/>
    </xf>
    <xf numFmtId="0" fontId="17" fillId="0" borderId="2" xfId="1" applyFont="1" applyFill="1" applyBorder="1" applyAlignment="1">
      <alignment horizontal="right" vertical="center" wrapText="1"/>
    </xf>
    <xf numFmtId="0" fontId="17" fillId="0" borderId="3" xfId="1" applyFont="1" applyFill="1" applyBorder="1" applyAlignment="1">
      <alignment horizontal="right" vertical="center" wrapText="1"/>
    </xf>
    <xf numFmtId="0" fontId="17" fillId="0" borderId="4" xfId="1" applyFont="1" applyFill="1" applyBorder="1" applyAlignment="1">
      <alignment horizontal="right" vertical="center" wrapText="1"/>
    </xf>
    <xf numFmtId="0" fontId="17" fillId="0" borderId="7" xfId="0" applyFont="1" applyFill="1" applyBorder="1" applyAlignment="1">
      <alignment horizontal="left" vertical="center"/>
    </xf>
    <xf numFmtId="0" fontId="17" fillId="0" borderId="4" xfId="0" applyFont="1" applyFill="1" applyBorder="1" applyAlignment="1">
      <alignment horizontal="right" vertical="center"/>
    </xf>
    <xf numFmtId="0" fontId="23" fillId="0" borderId="0" xfId="0" applyFont="1" applyFill="1">
      <alignment vertical="center"/>
    </xf>
    <xf numFmtId="0" fontId="27" fillId="0" borderId="34" xfId="0" applyFont="1" applyFill="1" applyBorder="1" applyAlignment="1">
      <alignment horizontal="center" vertical="center"/>
    </xf>
    <xf numFmtId="0" fontId="28" fillId="0" borderId="38" xfId="0" applyFont="1" applyFill="1" applyBorder="1" applyAlignment="1">
      <alignment horizontal="center" vertical="center" wrapText="1"/>
    </xf>
    <xf numFmtId="0" fontId="27" fillId="0" borderId="32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left" vertical="center"/>
    </xf>
    <xf numFmtId="0" fontId="23" fillId="0" borderId="11" xfId="0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horizontal="left" vertical="center"/>
    </xf>
    <xf numFmtId="0" fontId="29" fillId="0" borderId="39" xfId="0" applyFont="1" applyFill="1" applyBorder="1" applyAlignment="1">
      <alignment horizontal="center" vertical="center"/>
    </xf>
    <xf numFmtId="0" fontId="27" fillId="0" borderId="21" xfId="0" applyFont="1" applyFill="1" applyBorder="1" applyAlignment="1">
      <alignment horizontal="center" vertical="center"/>
    </xf>
    <xf numFmtId="0" fontId="29" fillId="0" borderId="29" xfId="0" applyFont="1" applyFill="1" applyBorder="1" applyAlignment="1">
      <alignment horizontal="center" vertical="center"/>
    </xf>
    <xf numFmtId="0" fontId="27" fillId="0" borderId="31" xfId="0" applyFont="1" applyFill="1" applyBorder="1" applyAlignment="1">
      <alignment horizontal="center" vertical="center"/>
    </xf>
    <xf numFmtId="0" fontId="29" fillId="0" borderId="41" xfId="0" applyFont="1" applyFill="1" applyBorder="1" applyAlignment="1">
      <alignment horizontal="center" vertical="center"/>
    </xf>
    <xf numFmtId="0" fontId="27" fillId="0" borderId="42" xfId="0" applyFont="1" applyFill="1" applyBorder="1" applyAlignment="1">
      <alignment horizontal="center" vertical="center"/>
    </xf>
    <xf numFmtId="0" fontId="23" fillId="0" borderId="44" xfId="0" applyFont="1" applyFill="1" applyBorder="1" applyAlignment="1">
      <alignment horizontal="left" vertical="center"/>
    </xf>
    <xf numFmtId="0" fontId="23" fillId="0" borderId="44" xfId="0" applyFont="1" applyFill="1" applyBorder="1" applyAlignment="1">
      <alignment horizontal="center" vertical="center"/>
    </xf>
    <xf numFmtId="0" fontId="23" fillId="0" borderId="45" xfId="0" applyFont="1" applyFill="1" applyBorder="1" applyAlignment="1">
      <alignment horizontal="left" vertical="center"/>
    </xf>
    <xf numFmtId="0" fontId="29" fillId="0" borderId="46" xfId="0" applyFont="1" applyFill="1" applyBorder="1" applyAlignment="1">
      <alignment horizontal="center" vertical="center"/>
    </xf>
    <xf numFmtId="178" fontId="30" fillId="0" borderId="14" xfId="0" applyNumberFormat="1" applyFont="1" applyFill="1" applyBorder="1" applyAlignment="1">
      <alignment horizontal="right"/>
    </xf>
    <xf numFmtId="178" fontId="31" fillId="0" borderId="14" xfId="0" applyNumberFormat="1" applyFont="1" applyFill="1" applyBorder="1" applyAlignment="1">
      <alignment horizontal="center" vertical="center"/>
    </xf>
    <xf numFmtId="178" fontId="31" fillId="0" borderId="14" xfId="0" applyNumberFormat="1" applyFont="1" applyFill="1" applyBorder="1" applyAlignment="1">
      <alignment vertical="center"/>
    </xf>
    <xf numFmtId="178" fontId="31" fillId="0" borderId="10" xfId="0" applyNumberFormat="1" applyFont="1" applyFill="1" applyBorder="1" applyAlignment="1">
      <alignment horizontal="center" vertical="center"/>
    </xf>
    <xf numFmtId="178" fontId="31" fillId="0" borderId="11" xfId="0" applyNumberFormat="1" applyFont="1" applyFill="1" applyBorder="1" applyAlignment="1">
      <alignment horizontal="center" vertical="center"/>
    </xf>
    <xf numFmtId="0" fontId="27" fillId="0" borderId="23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/>
    </xf>
    <xf numFmtId="0" fontId="17" fillId="3" borderId="1" xfId="0" applyFont="1" applyFill="1" applyBorder="1" applyAlignment="1">
      <alignment horizontal="center" vertical="center"/>
    </xf>
    <xf numFmtId="0" fontId="17" fillId="3" borderId="1" xfId="0" applyFont="1" applyFill="1" applyBorder="1" applyAlignment="1">
      <alignment horizontal="center" vertical="center" wrapText="1"/>
    </xf>
    <xf numFmtId="0" fontId="17" fillId="0" borderId="10" xfId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left" vertical="center"/>
    </xf>
    <xf numFmtId="0" fontId="32" fillId="3" borderId="1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left" vertical="center"/>
    </xf>
    <xf numFmtId="179" fontId="32" fillId="0" borderId="2" xfId="0" applyNumberFormat="1" applyFont="1" applyFill="1" applyBorder="1" applyAlignment="1">
      <alignment horizontal="right" vertical="center" wrapText="1"/>
    </xf>
    <xf numFmtId="0" fontId="32" fillId="0" borderId="0" xfId="0" applyFont="1" applyFill="1" applyAlignment="1">
      <alignment horizontal="left" vertical="center"/>
    </xf>
    <xf numFmtId="0" fontId="32" fillId="0" borderId="0" xfId="0" applyFont="1" applyFill="1" applyAlignment="1">
      <alignment horizontal="left" vertical="center" wrapText="1"/>
    </xf>
    <xf numFmtId="0" fontId="32" fillId="0" borderId="0" xfId="0" applyFont="1" applyFill="1" applyAlignment="1">
      <alignment horizontal="right" vertical="center"/>
    </xf>
    <xf numFmtId="0" fontId="32" fillId="0" borderId="0" xfId="0" applyFont="1" applyFill="1" applyAlignment="1">
      <alignment horizontal="center" vertical="center"/>
    </xf>
    <xf numFmtId="0" fontId="17" fillId="0" borderId="9" xfId="0" applyFont="1" applyFill="1" applyBorder="1" applyAlignment="1">
      <alignment horizontal="left" vertical="center"/>
    </xf>
    <xf numFmtId="0" fontId="17" fillId="0" borderId="10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left" vertical="center"/>
    </xf>
    <xf numFmtId="0" fontId="17" fillId="0" borderId="3" xfId="0" applyFont="1" applyFill="1" applyBorder="1" applyAlignment="1">
      <alignment horizontal="center" vertical="center"/>
    </xf>
    <xf numFmtId="0" fontId="32" fillId="0" borderId="6" xfId="0" applyFont="1" applyFill="1" applyBorder="1" applyAlignment="1">
      <alignment vertical="center" wrapText="1"/>
    </xf>
    <xf numFmtId="0" fontId="32" fillId="0" borderId="7" xfId="0" applyFont="1" applyFill="1" applyBorder="1" applyAlignment="1">
      <alignment vertical="center" wrapText="1"/>
    </xf>
    <xf numFmtId="0" fontId="32" fillId="0" borderId="0" xfId="0" applyFont="1" applyFill="1" applyAlignment="1">
      <alignment horizontal="center" vertical="center" wrapText="1"/>
    </xf>
    <xf numFmtId="0" fontId="32" fillId="0" borderId="0" xfId="0" applyFont="1" applyFill="1" applyAlignment="1">
      <alignment horizontal="left" vertical="top" wrapText="1"/>
    </xf>
    <xf numFmtId="0" fontId="32" fillId="0" borderId="6" xfId="0" applyFont="1" applyFill="1" applyBorder="1" applyAlignment="1">
      <alignment horizontal="right" vertical="center"/>
    </xf>
    <xf numFmtId="0" fontId="32" fillId="0" borderId="7" xfId="0" applyFont="1" applyFill="1" applyBorder="1" applyAlignment="1">
      <alignment horizontal="left" vertical="center"/>
    </xf>
    <xf numFmtId="0" fontId="32" fillId="0" borderId="7" xfId="1" applyFont="1" applyFill="1" applyBorder="1" applyAlignment="1">
      <alignment horizontal="left" vertical="center"/>
    </xf>
    <xf numFmtId="0" fontId="32" fillId="0" borderId="0" xfId="1" applyFont="1" applyFill="1" applyAlignment="1">
      <alignment vertical="center"/>
    </xf>
    <xf numFmtId="0" fontId="32" fillId="0" borderId="2" xfId="0" applyFont="1" applyFill="1" applyBorder="1" applyAlignment="1">
      <alignment horizontal="right" vertical="center"/>
    </xf>
    <xf numFmtId="0" fontId="32" fillId="0" borderId="2" xfId="1" applyFont="1" applyFill="1" applyBorder="1" applyAlignment="1">
      <alignment horizontal="right" vertical="center"/>
    </xf>
    <xf numFmtId="0" fontId="32" fillId="0" borderId="2" xfId="0" applyFont="1" applyFill="1" applyBorder="1" applyAlignment="1">
      <alignment horizontal="right" vertical="center" wrapText="1"/>
    </xf>
    <xf numFmtId="0" fontId="32" fillId="0" borderId="8" xfId="0" applyFont="1" applyFill="1" applyBorder="1" applyAlignment="1">
      <alignment horizontal="left" vertical="center" wrapText="1"/>
    </xf>
    <xf numFmtId="0" fontId="32" fillId="0" borderId="2" xfId="1" applyFont="1" applyFill="1" applyBorder="1" applyAlignment="1">
      <alignment horizontal="right" vertical="center" wrapText="1"/>
    </xf>
    <xf numFmtId="0" fontId="32" fillId="0" borderId="8" xfId="1" applyFont="1" applyFill="1" applyBorder="1" applyAlignment="1">
      <alignment horizontal="left" vertical="center" wrapText="1"/>
    </xf>
    <xf numFmtId="179" fontId="32" fillId="0" borderId="2" xfId="1" applyNumberFormat="1" applyFont="1" applyFill="1" applyBorder="1" applyAlignment="1">
      <alignment horizontal="right" vertical="center" wrapText="1"/>
    </xf>
    <xf numFmtId="179" fontId="32" fillId="0" borderId="8" xfId="1" applyNumberFormat="1" applyFont="1" applyFill="1" applyBorder="1" applyAlignment="1">
      <alignment horizontal="left" vertical="center" wrapText="1"/>
    </xf>
    <xf numFmtId="179" fontId="32" fillId="0" borderId="0" xfId="0" applyNumberFormat="1" applyFont="1" applyFill="1" applyAlignment="1">
      <alignment horizontal="center" vertical="center" wrapText="1"/>
    </xf>
    <xf numFmtId="0" fontId="32" fillId="0" borderId="4" xfId="0" applyFont="1" applyFill="1" applyBorder="1" applyAlignment="1">
      <alignment horizontal="right" vertical="center"/>
    </xf>
    <xf numFmtId="0" fontId="32" fillId="0" borderId="10" xfId="0" applyFont="1" applyFill="1" applyBorder="1" applyAlignment="1">
      <alignment horizontal="left" vertical="center"/>
    </xf>
    <xf numFmtId="0" fontId="32" fillId="0" borderId="4" xfId="0" applyFont="1" applyFill="1" applyBorder="1" applyAlignment="1">
      <alignment horizontal="right" vertical="center" wrapText="1"/>
    </xf>
    <xf numFmtId="0" fontId="32" fillId="0" borderId="10" xfId="0" applyFont="1" applyFill="1" applyBorder="1" applyAlignment="1">
      <alignment horizontal="left" vertical="center" wrapText="1"/>
    </xf>
    <xf numFmtId="0" fontId="32" fillId="0" borderId="4" xfId="1" applyFont="1" applyFill="1" applyBorder="1" applyAlignment="1">
      <alignment horizontal="right" vertical="center" wrapText="1"/>
    </xf>
    <xf numFmtId="0" fontId="32" fillId="0" borderId="10" xfId="1" applyFont="1" applyFill="1" applyBorder="1" applyAlignment="1">
      <alignment horizontal="left" vertical="center" wrapText="1"/>
    </xf>
    <xf numFmtId="0" fontId="32" fillId="0" borderId="4" xfId="1" applyFont="1" applyFill="1" applyBorder="1" applyAlignment="1">
      <alignment horizontal="right" vertical="center"/>
    </xf>
    <xf numFmtId="0" fontId="32" fillId="0" borderId="10" xfId="1" applyFont="1" applyFill="1" applyBorder="1" applyAlignment="1">
      <alignment horizontal="left" vertical="center"/>
    </xf>
    <xf numFmtId="179" fontId="32" fillId="0" borderId="4" xfId="1" applyNumberFormat="1" applyFont="1" applyFill="1" applyBorder="1" applyAlignment="1">
      <alignment horizontal="right" vertical="center" wrapText="1"/>
    </xf>
    <xf numFmtId="179" fontId="32" fillId="0" borderId="10" xfId="1" applyNumberFormat="1" applyFont="1" applyFill="1" applyBorder="1" applyAlignment="1">
      <alignment horizontal="left" vertical="center" wrapText="1"/>
    </xf>
    <xf numFmtId="0" fontId="32" fillId="0" borderId="3" xfId="0" applyFont="1" applyFill="1" applyBorder="1" applyAlignment="1">
      <alignment horizontal="right" vertical="center"/>
    </xf>
    <xf numFmtId="0" fontId="32" fillId="0" borderId="3" xfId="1" applyFont="1" applyFill="1" applyBorder="1" applyAlignment="1">
      <alignment horizontal="right" vertical="center"/>
    </xf>
    <xf numFmtId="179" fontId="32" fillId="0" borderId="0" xfId="0" applyNumberFormat="1" applyFont="1" applyFill="1" applyAlignment="1">
      <alignment horizontal="center" vertical="center"/>
    </xf>
    <xf numFmtId="0" fontId="32" fillId="0" borderId="9" xfId="0" applyFont="1" applyFill="1" applyBorder="1" applyAlignment="1">
      <alignment horizontal="left" vertical="center" wrapText="1"/>
    </xf>
    <xf numFmtId="0" fontId="32" fillId="0" borderId="3" xfId="1" applyFont="1" applyFill="1" applyBorder="1" applyAlignment="1">
      <alignment horizontal="right" vertical="center" wrapText="1"/>
    </xf>
    <xf numFmtId="0" fontId="32" fillId="0" borderId="9" xfId="1" applyFont="1" applyFill="1" applyBorder="1" applyAlignment="1">
      <alignment horizontal="left" vertical="center" wrapText="1"/>
    </xf>
    <xf numFmtId="179" fontId="32" fillId="0" borderId="8" xfId="0" applyNumberFormat="1" applyFont="1" applyFill="1" applyBorder="1" applyAlignment="1">
      <alignment horizontal="left" vertical="center" wrapText="1"/>
    </xf>
    <xf numFmtId="179" fontId="32" fillId="0" borderId="4" xfId="0" applyNumberFormat="1" applyFont="1" applyFill="1" applyBorder="1" applyAlignment="1">
      <alignment horizontal="right" vertical="center" wrapText="1"/>
    </xf>
    <xf numFmtId="179" fontId="32" fillId="0" borderId="10" xfId="0" applyNumberFormat="1" applyFont="1" applyFill="1" applyBorder="1" applyAlignment="1">
      <alignment horizontal="left" vertical="center" wrapText="1"/>
    </xf>
    <xf numFmtId="0" fontId="32" fillId="0" borderId="0" xfId="0" applyFont="1" applyFill="1" applyAlignment="1">
      <alignment horizontal="right" vertical="center" wrapText="1"/>
    </xf>
    <xf numFmtId="0" fontId="17" fillId="0" borderId="6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6" xfId="0" applyFont="1" applyBorder="1" applyAlignment="1">
      <alignment horizontal="right" vertical="center"/>
    </xf>
    <xf numFmtId="0" fontId="17" fillId="0" borderId="7" xfId="0" applyFont="1" applyBorder="1" applyAlignment="1">
      <alignment horizontal="left" vertical="center"/>
    </xf>
    <xf numFmtId="0" fontId="32" fillId="0" borderId="0" xfId="0" applyFont="1" applyFill="1">
      <alignment vertical="center"/>
    </xf>
    <xf numFmtId="179" fontId="32" fillId="0" borderId="0" xfId="0" applyNumberFormat="1" applyFont="1" applyFill="1">
      <alignment vertical="center"/>
    </xf>
    <xf numFmtId="0" fontId="33" fillId="0" borderId="0" xfId="0" applyFont="1" applyFill="1" applyAlignment="1">
      <alignment horizontal="left" vertical="top" wrapText="1"/>
    </xf>
    <xf numFmtId="0" fontId="17" fillId="0" borderId="8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9" xfId="0" applyFont="1" applyFill="1" applyBorder="1" applyAlignment="1">
      <alignment horizontal="left" vertical="center"/>
    </xf>
    <xf numFmtId="0" fontId="32" fillId="0" borderId="8" xfId="0" applyFont="1" applyFill="1" applyBorder="1" applyAlignment="1">
      <alignment horizontal="left" vertical="center"/>
    </xf>
    <xf numFmtId="0" fontId="17" fillId="0" borderId="10" xfId="0" applyFont="1" applyFill="1" applyBorder="1" applyAlignment="1">
      <alignment horizontal="left" vertical="center"/>
    </xf>
    <xf numFmtId="0" fontId="17" fillId="0" borderId="4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 wrapText="1"/>
    </xf>
    <xf numFmtId="0" fontId="17" fillId="0" borderId="9" xfId="1" applyFont="1" applyFill="1" applyBorder="1" applyAlignment="1">
      <alignment horizontal="left" vertical="center"/>
    </xf>
    <xf numFmtId="0" fontId="17" fillId="0" borderId="8" xfId="1" applyFont="1" applyFill="1" applyBorder="1" applyAlignment="1">
      <alignment horizontal="left" vertical="center"/>
    </xf>
    <xf numFmtId="0" fontId="17" fillId="0" borderId="6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32" fillId="0" borderId="7" xfId="0" applyFont="1" applyFill="1" applyBorder="1" applyAlignment="1">
      <alignment horizontal="center" vertical="center" wrapText="1"/>
    </xf>
    <xf numFmtId="0" fontId="32" fillId="0" borderId="7" xfId="0" applyFont="1" applyFill="1" applyBorder="1" applyAlignment="1">
      <alignment horizontal="left" vertical="top" wrapText="1"/>
    </xf>
    <xf numFmtId="0" fontId="32" fillId="0" borderId="5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left" vertical="center"/>
    </xf>
    <xf numFmtId="0" fontId="17" fillId="0" borderId="10" xfId="0" applyFont="1" applyFill="1" applyBorder="1" applyAlignment="1">
      <alignment horizontal="left" vertical="center"/>
    </xf>
    <xf numFmtId="0" fontId="32" fillId="0" borderId="1" xfId="0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left" vertical="top" wrapText="1"/>
    </xf>
    <xf numFmtId="0" fontId="17" fillId="0" borderId="2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7" fillId="0" borderId="2" xfId="1" applyFont="1" applyFill="1" applyBorder="1" applyAlignment="1">
      <alignment horizontal="center" vertical="center"/>
    </xf>
    <xf numFmtId="0" fontId="17" fillId="0" borderId="8" xfId="1" applyFont="1" applyFill="1" applyBorder="1" applyAlignment="1">
      <alignment horizontal="center" vertical="center"/>
    </xf>
    <xf numFmtId="179" fontId="17" fillId="0" borderId="2" xfId="0" applyNumberFormat="1" applyFont="1" applyFill="1" applyBorder="1" applyAlignment="1">
      <alignment horizontal="center" vertical="center"/>
    </xf>
    <xf numFmtId="179" fontId="17" fillId="0" borderId="8" xfId="0" applyNumberFormat="1" applyFont="1" applyFill="1" applyBorder="1" applyAlignment="1">
      <alignment horizontal="center" vertical="center"/>
    </xf>
    <xf numFmtId="179" fontId="17" fillId="0" borderId="3" xfId="0" applyNumberFormat="1" applyFont="1" applyFill="1" applyBorder="1" applyAlignment="1">
      <alignment horizontal="center" vertical="center"/>
    </xf>
    <xf numFmtId="179" fontId="17" fillId="0" borderId="9" xfId="0" applyNumberFormat="1" applyFont="1" applyFill="1" applyBorder="1" applyAlignment="1">
      <alignment horizontal="center" vertical="center"/>
    </xf>
    <xf numFmtId="179" fontId="17" fillId="0" borderId="4" xfId="0" applyNumberFormat="1" applyFont="1" applyFill="1" applyBorder="1" applyAlignment="1">
      <alignment horizontal="center" vertical="center"/>
    </xf>
    <xf numFmtId="179" fontId="17" fillId="0" borderId="10" xfId="0" applyNumberFormat="1" applyFont="1" applyFill="1" applyBorder="1" applyAlignment="1">
      <alignment horizontal="center" vertical="center"/>
    </xf>
    <xf numFmtId="0" fontId="17" fillId="0" borderId="4" xfId="1" applyFont="1" applyFill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179" fontId="17" fillId="0" borderId="2" xfId="1" applyNumberFormat="1" applyFont="1" applyFill="1" applyBorder="1" applyAlignment="1">
      <alignment horizontal="center" vertical="center" wrapText="1"/>
    </xf>
    <xf numFmtId="179" fontId="17" fillId="0" borderId="4" xfId="1" applyNumberFormat="1" applyFont="1" applyFill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/>
    </xf>
    <xf numFmtId="0" fontId="17" fillId="0" borderId="8" xfId="1" applyFont="1" applyFill="1" applyBorder="1" applyAlignment="1">
      <alignment horizontal="left" vertical="center" wrapText="1"/>
    </xf>
    <xf numFmtId="179" fontId="32" fillId="0" borderId="0" xfId="1" applyNumberFormat="1" applyFont="1" applyFill="1" applyBorder="1" applyAlignment="1">
      <alignment horizontal="left" vertical="center"/>
    </xf>
    <xf numFmtId="179" fontId="32" fillId="0" borderId="14" xfId="1" applyNumberFormat="1" applyFont="1" applyFill="1" applyBorder="1" applyAlignment="1">
      <alignment horizontal="left" vertical="center"/>
    </xf>
    <xf numFmtId="0" fontId="24" fillId="0" borderId="2" xfId="0" applyFont="1" applyFill="1" applyBorder="1" applyAlignment="1">
      <alignment horizontal="left" vertical="center"/>
    </xf>
    <xf numFmtId="0" fontId="34" fillId="0" borderId="3" xfId="0" applyFont="1" applyFill="1" applyBorder="1" applyAlignment="1">
      <alignment horizontal="left" vertical="center" wrapText="1"/>
    </xf>
    <xf numFmtId="0" fontId="17" fillId="0" borderId="6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 wrapText="1"/>
    </xf>
    <xf numFmtId="179" fontId="17" fillId="0" borderId="2" xfId="1" applyNumberFormat="1" applyFont="1" applyFill="1" applyBorder="1" applyAlignment="1">
      <alignment horizontal="center" vertical="center" wrapText="1"/>
    </xf>
    <xf numFmtId="179" fontId="17" fillId="0" borderId="4" xfId="1" applyNumberFormat="1" applyFont="1" applyFill="1" applyBorder="1" applyAlignment="1">
      <alignment horizontal="center" vertical="center" wrapText="1"/>
    </xf>
    <xf numFmtId="0" fontId="17" fillId="0" borderId="25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left" vertical="center"/>
    </xf>
    <xf numFmtId="0" fontId="17" fillId="0" borderId="79" xfId="0" applyFont="1" applyFill="1" applyBorder="1" applyAlignment="1">
      <alignment horizontal="center" vertical="center"/>
    </xf>
    <xf numFmtId="0" fontId="17" fillId="0" borderId="3" xfId="0" applyFont="1" applyBorder="1" applyAlignment="1">
      <alignment horizontal="right" vertical="center"/>
    </xf>
    <xf numFmtId="0" fontId="17" fillId="0" borderId="9" xfId="0" applyFont="1" applyBorder="1" applyAlignment="1">
      <alignment horizontal="left" vertical="center"/>
    </xf>
    <xf numFmtId="179" fontId="17" fillId="0" borderId="3" xfId="0" applyNumberFormat="1" applyFont="1" applyFill="1" applyBorder="1" applyAlignment="1">
      <alignment horizontal="center" vertical="center" wrapText="1"/>
    </xf>
    <xf numFmtId="179" fontId="17" fillId="0" borderId="9" xfId="0" applyNumberFormat="1" applyFont="1" applyFill="1" applyBorder="1" applyAlignment="1">
      <alignment horizontal="center" vertical="center" wrapText="1"/>
    </xf>
    <xf numFmtId="0" fontId="32" fillId="0" borderId="24" xfId="0" applyFont="1" applyFill="1" applyBorder="1" applyAlignment="1">
      <alignment horizontal="center" vertical="center" wrapText="1"/>
    </xf>
    <xf numFmtId="0" fontId="32" fillId="0" borderId="21" xfId="0" applyFont="1" applyFill="1" applyBorder="1" applyAlignment="1">
      <alignment horizontal="center" vertical="center" wrapText="1"/>
    </xf>
    <xf numFmtId="0" fontId="32" fillId="0" borderId="21" xfId="0" applyFont="1" applyFill="1" applyBorder="1" applyAlignment="1">
      <alignment horizontal="center" vertical="top" wrapText="1"/>
    </xf>
    <xf numFmtId="176" fontId="32" fillId="0" borderId="7" xfId="0" applyNumberFormat="1" applyFont="1" applyFill="1" applyBorder="1" applyAlignment="1">
      <alignment horizontal="center" vertical="center" wrapText="1"/>
    </xf>
    <xf numFmtId="176" fontId="32" fillId="0" borderId="1" xfId="0" applyNumberFormat="1" applyFont="1" applyFill="1" applyBorder="1" applyAlignment="1">
      <alignment horizontal="center" vertical="center" wrapText="1"/>
    </xf>
    <xf numFmtId="177" fontId="32" fillId="0" borderId="1" xfId="0" applyNumberFormat="1" applyFont="1" applyFill="1" applyBorder="1" applyAlignment="1">
      <alignment horizontal="center" vertical="center" wrapText="1"/>
    </xf>
    <xf numFmtId="0" fontId="32" fillId="3" borderId="21" xfId="0" applyFont="1" applyFill="1" applyBorder="1" applyAlignment="1">
      <alignment horizontal="center" vertical="center" wrapText="1"/>
    </xf>
    <xf numFmtId="0" fontId="32" fillId="3" borderId="7" xfId="0" applyFont="1" applyFill="1" applyBorder="1" applyAlignment="1">
      <alignment horizontal="center" vertical="center" wrapText="1"/>
    </xf>
    <xf numFmtId="0" fontId="32" fillId="0" borderId="23" xfId="0" applyFont="1" applyFill="1" applyBorder="1" applyAlignment="1">
      <alignment horizontal="center" vertical="center" wrapText="1"/>
    </xf>
    <xf numFmtId="0" fontId="36" fillId="0" borderId="0" xfId="0" applyFont="1" applyFill="1" applyAlignment="1">
      <alignment horizontal="center" vertical="center"/>
    </xf>
    <xf numFmtId="0" fontId="36" fillId="0" borderId="0" xfId="0" applyFont="1" applyFill="1" applyAlignment="1">
      <alignment horizontal="center" vertical="top"/>
    </xf>
    <xf numFmtId="0" fontId="36" fillId="0" borderId="6" xfId="1" applyFont="1" applyFill="1" applyBorder="1" applyAlignment="1">
      <alignment horizontal="right" vertical="center"/>
    </xf>
    <xf numFmtId="0" fontId="36" fillId="0" borderId="7" xfId="1" applyFont="1" applyFill="1" applyBorder="1" applyAlignment="1">
      <alignment horizontal="left" vertical="center"/>
    </xf>
    <xf numFmtId="0" fontId="36" fillId="0" borderId="7" xfId="0" applyFont="1" applyFill="1" applyBorder="1" applyAlignment="1">
      <alignment horizontal="left" vertical="center"/>
    </xf>
    <xf numFmtId="0" fontId="36" fillId="0" borderId="0" xfId="0" applyFont="1" applyFill="1" applyAlignment="1">
      <alignment horizontal="center" vertical="center" wrapText="1"/>
    </xf>
    <xf numFmtId="0" fontId="36" fillId="0" borderId="6" xfId="1" applyFont="1" applyFill="1" applyBorder="1" applyAlignment="1">
      <alignment horizontal="right" vertical="center" wrapText="1"/>
    </xf>
    <xf numFmtId="0" fontId="36" fillId="0" borderId="7" xfId="1" applyFont="1" applyFill="1" applyBorder="1" applyAlignment="1">
      <alignment horizontal="left" vertical="center" wrapText="1"/>
    </xf>
    <xf numFmtId="0" fontId="36" fillId="0" borderId="2" xfId="1" applyFont="1" applyFill="1" applyBorder="1" applyAlignment="1">
      <alignment horizontal="right" vertical="center"/>
    </xf>
    <xf numFmtId="0" fontId="36" fillId="0" borderId="8" xfId="1" applyFont="1" applyFill="1" applyBorder="1" applyAlignment="1">
      <alignment horizontal="left" vertical="center"/>
    </xf>
    <xf numFmtId="179" fontId="36" fillId="0" borderId="2" xfId="1" applyNumberFormat="1" applyFont="1" applyFill="1" applyBorder="1" applyAlignment="1">
      <alignment horizontal="center" vertical="center" wrapText="1"/>
    </xf>
    <xf numFmtId="179" fontId="36" fillId="0" borderId="8" xfId="1" applyNumberFormat="1" applyFont="1" applyFill="1" applyBorder="1" applyAlignment="1">
      <alignment horizontal="left" vertical="center"/>
    </xf>
    <xf numFmtId="179" fontId="36" fillId="0" borderId="2" xfId="0" applyNumberFormat="1" applyFont="1" applyFill="1" applyBorder="1" applyAlignment="1">
      <alignment horizontal="right" vertical="center" wrapText="1"/>
    </xf>
    <xf numFmtId="179" fontId="36" fillId="0" borderId="8" xfId="0" applyNumberFormat="1" applyFont="1" applyFill="1" applyBorder="1" applyAlignment="1">
      <alignment horizontal="left" vertical="center"/>
    </xf>
    <xf numFmtId="179" fontId="36" fillId="0" borderId="2" xfId="1" applyNumberFormat="1" applyFont="1" applyFill="1" applyBorder="1" applyAlignment="1">
      <alignment horizontal="right" vertical="center" wrapText="1"/>
    </xf>
    <xf numFmtId="179" fontId="36" fillId="0" borderId="0" xfId="0" applyNumberFormat="1" applyFont="1" applyFill="1" applyAlignment="1">
      <alignment horizontal="center" vertical="center"/>
    </xf>
    <xf numFmtId="179" fontId="36" fillId="0" borderId="4" xfId="1" applyNumberFormat="1" applyFont="1" applyFill="1" applyBorder="1" applyAlignment="1">
      <alignment horizontal="center" vertical="center" wrapText="1"/>
    </xf>
    <xf numFmtId="179" fontId="36" fillId="0" borderId="10" xfId="1" applyNumberFormat="1" applyFont="1" applyFill="1" applyBorder="1" applyAlignment="1">
      <alignment horizontal="left" vertical="center"/>
    </xf>
    <xf numFmtId="179" fontId="36" fillId="0" borderId="3" xfId="0" applyNumberFormat="1" applyFont="1" applyFill="1" applyBorder="1" applyAlignment="1">
      <alignment horizontal="right" vertical="center" wrapText="1"/>
    </xf>
    <xf numFmtId="179" fontId="36" fillId="0" borderId="9" xfId="0" applyNumberFormat="1" applyFont="1" applyFill="1" applyBorder="1" applyAlignment="1">
      <alignment horizontal="left" vertical="center"/>
    </xf>
    <xf numFmtId="179" fontId="36" fillId="0" borderId="4" xfId="1" applyNumberFormat="1" applyFont="1" applyFill="1" applyBorder="1" applyAlignment="1">
      <alignment horizontal="right" vertical="center" wrapText="1"/>
    </xf>
    <xf numFmtId="179" fontId="36" fillId="0" borderId="4" xfId="0" applyNumberFormat="1" applyFont="1" applyFill="1" applyBorder="1" applyAlignment="1">
      <alignment horizontal="right" vertical="center"/>
    </xf>
    <xf numFmtId="179" fontId="36" fillId="0" borderId="10" xfId="0" applyNumberFormat="1" applyFont="1" applyFill="1" applyBorder="1" applyAlignment="1">
      <alignment horizontal="left" vertical="center"/>
    </xf>
    <xf numFmtId="179" fontId="36" fillId="0" borderId="2" xfId="0" applyNumberFormat="1" applyFont="1" applyFill="1" applyBorder="1" applyAlignment="1">
      <alignment horizontal="right" vertical="center"/>
    </xf>
    <xf numFmtId="179" fontId="36" fillId="0" borderId="3" xfId="1" applyNumberFormat="1" applyFont="1" applyFill="1" applyBorder="1" applyAlignment="1">
      <alignment horizontal="center" vertical="center" wrapText="1"/>
    </xf>
    <xf numFmtId="179" fontId="36" fillId="0" borderId="9" xfId="1" applyNumberFormat="1" applyFont="1" applyFill="1" applyBorder="1" applyAlignment="1">
      <alignment horizontal="left" vertical="center"/>
    </xf>
    <xf numFmtId="0" fontId="36" fillId="0" borderId="0" xfId="0" applyFont="1" applyFill="1" applyAlignment="1">
      <alignment horizontal="left" vertical="center"/>
    </xf>
    <xf numFmtId="0" fontId="36" fillId="0" borderId="0" xfId="0" applyFont="1" applyFill="1" applyAlignment="1">
      <alignment horizontal="right" vertical="center"/>
    </xf>
    <xf numFmtId="0" fontId="36" fillId="0" borderId="0" xfId="0" applyFont="1" applyFill="1" applyAlignment="1">
      <alignment horizontal="right" vertical="center" wrapText="1"/>
    </xf>
    <xf numFmtId="0" fontId="36" fillId="0" borderId="0" xfId="0" applyFont="1" applyFill="1" applyAlignment="1">
      <alignment horizontal="left" vertical="center" wrapText="1"/>
    </xf>
    <xf numFmtId="179" fontId="17" fillId="0" borderId="8" xfId="1" applyNumberFormat="1" applyFont="1" applyFill="1" applyBorder="1" applyAlignment="1">
      <alignment horizontal="left" vertical="center"/>
    </xf>
    <xf numFmtId="179" fontId="17" fillId="0" borderId="10" xfId="1" applyNumberFormat="1" applyFont="1" applyFill="1" applyBorder="1" applyAlignment="1">
      <alignment horizontal="left" vertical="center"/>
    </xf>
    <xf numFmtId="0" fontId="37" fillId="0" borderId="0" xfId="0" applyFont="1" applyFill="1" applyAlignment="1">
      <alignment horizontal="center" vertical="center"/>
    </xf>
    <xf numFmtId="0" fontId="37" fillId="0" borderId="0" xfId="0" applyFont="1" applyFill="1">
      <alignment vertical="center"/>
    </xf>
    <xf numFmtId="0" fontId="37" fillId="0" borderId="0" xfId="0" applyFont="1" applyFill="1" applyAlignment="1">
      <alignment vertical="center" wrapText="1"/>
    </xf>
    <xf numFmtId="0" fontId="37" fillId="0" borderId="0" xfId="0" applyFont="1" applyFill="1" applyAlignment="1">
      <alignment horizontal="left" vertical="top" wrapText="1"/>
    </xf>
    <xf numFmtId="0" fontId="37" fillId="0" borderId="6" xfId="0" applyFont="1" applyFill="1" applyBorder="1" applyAlignment="1">
      <alignment horizontal="center" vertical="center"/>
    </xf>
    <xf numFmtId="0" fontId="37" fillId="0" borderId="7" xfId="0" applyFont="1" applyFill="1" applyBorder="1" applyAlignment="1">
      <alignment horizontal="center" vertical="center"/>
    </xf>
    <xf numFmtId="0" fontId="37" fillId="0" borderId="2" xfId="0" applyFont="1" applyFill="1" applyBorder="1" applyAlignment="1">
      <alignment horizontal="center" vertical="center"/>
    </xf>
    <xf numFmtId="0" fontId="37" fillId="0" borderId="8" xfId="0" applyFont="1" applyFill="1" applyBorder="1" applyAlignment="1">
      <alignment horizontal="center" vertical="center"/>
    </xf>
    <xf numFmtId="0" fontId="37" fillId="0" borderId="2" xfId="0" applyFont="1" applyFill="1" applyBorder="1" applyAlignment="1">
      <alignment horizontal="right" vertical="center"/>
    </xf>
    <xf numFmtId="0" fontId="37" fillId="0" borderId="8" xfId="0" applyFont="1" applyFill="1" applyBorder="1" applyAlignment="1">
      <alignment horizontal="left" vertical="center"/>
    </xf>
    <xf numFmtId="0" fontId="37" fillId="0" borderId="3" xfId="0" applyFont="1" applyFill="1" applyBorder="1" applyAlignment="1">
      <alignment horizontal="right" vertical="center"/>
    </xf>
    <xf numFmtId="0" fontId="37" fillId="0" borderId="9" xfId="0" applyFont="1" applyFill="1" applyBorder="1" applyAlignment="1">
      <alignment horizontal="left" vertical="center"/>
    </xf>
    <xf numFmtId="0" fontId="37" fillId="0" borderId="3" xfId="0" applyFont="1" applyFill="1" applyBorder="1" applyAlignment="1">
      <alignment horizontal="center" vertical="center"/>
    </xf>
    <xf numFmtId="0" fontId="37" fillId="0" borderId="9" xfId="0" applyFont="1" applyFill="1" applyBorder="1" applyAlignment="1">
      <alignment horizontal="center" vertical="center"/>
    </xf>
    <xf numFmtId="0" fontId="37" fillId="0" borderId="4" xfId="0" applyFont="1" applyFill="1" applyBorder="1" applyAlignment="1">
      <alignment horizontal="right" vertical="center"/>
    </xf>
    <xf numFmtId="0" fontId="37" fillId="0" borderId="10" xfId="0" applyFont="1" applyFill="1" applyBorder="1" applyAlignment="1">
      <alignment horizontal="left" vertical="center"/>
    </xf>
    <xf numFmtId="0" fontId="37" fillId="0" borderId="4" xfId="0" applyFont="1" applyFill="1" applyBorder="1" applyAlignment="1">
      <alignment horizontal="center" vertical="center"/>
    </xf>
    <xf numFmtId="0" fontId="37" fillId="0" borderId="10" xfId="0" applyFont="1" applyFill="1" applyBorder="1" applyAlignment="1">
      <alignment horizontal="center" vertical="center"/>
    </xf>
    <xf numFmtId="179" fontId="37" fillId="0" borderId="3" xfId="0" applyNumberFormat="1" applyFont="1" applyFill="1" applyBorder="1" applyAlignment="1">
      <alignment horizontal="right" vertical="center"/>
    </xf>
    <xf numFmtId="179" fontId="37" fillId="0" borderId="9" xfId="0" applyNumberFormat="1" applyFont="1" applyFill="1" applyBorder="1" applyAlignment="1">
      <alignment horizontal="left" vertical="center"/>
    </xf>
    <xf numFmtId="179" fontId="37" fillId="0" borderId="2" xfId="0" applyNumberFormat="1" applyFont="1" applyFill="1" applyBorder="1" applyAlignment="1">
      <alignment horizontal="right" vertical="center"/>
    </xf>
    <xf numFmtId="179" fontId="37" fillId="0" borderId="8" xfId="0" applyNumberFormat="1" applyFont="1" applyFill="1" applyBorder="1" applyAlignment="1">
      <alignment horizontal="left" vertical="center"/>
    </xf>
    <xf numFmtId="179" fontId="37" fillId="0" borderId="0" xfId="0" applyNumberFormat="1" applyFont="1" applyFill="1">
      <alignment vertical="center"/>
    </xf>
    <xf numFmtId="179" fontId="37" fillId="0" borderId="0" xfId="0" applyNumberFormat="1" applyFont="1" applyFill="1" applyAlignment="1">
      <alignment horizontal="center" vertical="center"/>
    </xf>
    <xf numFmtId="0" fontId="17" fillId="0" borderId="3" xfId="1" applyFont="1" applyFill="1" applyBorder="1" applyAlignment="1">
      <alignment horizontal="center" vertical="center" wrapText="1"/>
    </xf>
    <xf numFmtId="0" fontId="17" fillId="0" borderId="9" xfId="1" applyFont="1" applyFill="1" applyBorder="1" applyAlignment="1">
      <alignment horizontal="center" vertical="center" wrapText="1"/>
    </xf>
    <xf numFmtId="0" fontId="17" fillId="0" borderId="4" xfId="0" applyFont="1" applyFill="1" applyBorder="1">
      <alignment vertical="center"/>
    </xf>
    <xf numFmtId="0" fontId="17" fillId="0" borderId="10" xfId="0" applyFont="1" applyFill="1" applyBorder="1">
      <alignment vertical="center"/>
    </xf>
    <xf numFmtId="179" fontId="17" fillId="0" borderId="9" xfId="1" applyNumberFormat="1" applyFont="1" applyFill="1" applyBorder="1" applyAlignment="1">
      <alignment horizontal="left" vertical="center"/>
    </xf>
    <xf numFmtId="0" fontId="17" fillId="0" borderId="3" xfId="0" applyFont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left" vertical="center"/>
    </xf>
    <xf numFmtId="0" fontId="17" fillId="0" borderId="3" xfId="0" applyFont="1" applyFill="1" applyBorder="1" applyAlignment="1">
      <alignment vertical="center" wrapText="1"/>
    </xf>
    <xf numFmtId="0" fontId="17" fillId="0" borderId="4" xfId="0" applyFont="1" applyFill="1" applyBorder="1" applyAlignment="1">
      <alignment vertical="center" wrapText="1"/>
    </xf>
    <xf numFmtId="0" fontId="17" fillId="0" borderId="3" xfId="0" applyFont="1" applyBorder="1" applyAlignment="1">
      <alignment horizontal="right" vertical="center" wrapText="1"/>
    </xf>
    <xf numFmtId="0" fontId="17" fillId="0" borderId="9" xfId="0" applyFont="1" applyBorder="1" applyAlignment="1">
      <alignment horizontal="left" vertical="center" wrapText="1"/>
    </xf>
    <xf numFmtId="0" fontId="17" fillId="0" borderId="18" xfId="0" applyFont="1" applyFill="1" applyBorder="1" applyAlignment="1">
      <alignment horizontal="right" vertical="center"/>
    </xf>
    <xf numFmtId="0" fontId="17" fillId="0" borderId="0" xfId="0" applyFont="1" applyFill="1" applyBorder="1" applyAlignment="1">
      <alignment horizontal="right" vertical="center" wrapText="1"/>
    </xf>
    <xf numFmtId="0" fontId="17" fillId="0" borderId="14" xfId="0" applyFont="1" applyFill="1" applyBorder="1" applyAlignment="1">
      <alignment horizontal="right" vertical="center" wrapText="1"/>
    </xf>
    <xf numFmtId="179" fontId="17" fillId="0" borderId="3" xfId="0" applyNumberFormat="1" applyFont="1" applyFill="1" applyBorder="1" applyAlignment="1">
      <alignment vertical="center"/>
    </xf>
    <xf numFmtId="179" fontId="17" fillId="0" borderId="9" xfId="0" applyNumberFormat="1" applyFont="1" applyFill="1" applyBorder="1" applyAlignment="1">
      <alignment vertical="center"/>
    </xf>
    <xf numFmtId="179" fontId="17" fillId="0" borderId="4" xfId="0" applyNumberFormat="1" applyFont="1" applyFill="1" applyBorder="1" applyAlignment="1">
      <alignment vertical="center"/>
    </xf>
    <xf numFmtId="179" fontId="17" fillId="0" borderId="10" xfId="0" applyNumberFormat="1" applyFont="1" applyFill="1" applyBorder="1" applyAlignment="1">
      <alignment vertical="center"/>
    </xf>
    <xf numFmtId="0" fontId="17" fillId="0" borderId="1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0" fontId="17" fillId="0" borderId="50" xfId="0" applyFont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top" wrapText="1"/>
    </xf>
    <xf numFmtId="0" fontId="17" fillId="3" borderId="5" xfId="0" applyFont="1" applyFill="1" applyBorder="1" applyAlignment="1">
      <alignment horizontal="center" vertical="center" wrapText="1"/>
    </xf>
    <xf numFmtId="176" fontId="17" fillId="0" borderId="1" xfId="0" applyNumberFormat="1" applyFont="1" applyFill="1" applyBorder="1" applyAlignment="1">
      <alignment horizontal="center" vertical="center" wrapText="1"/>
    </xf>
    <xf numFmtId="0" fontId="17" fillId="0" borderId="27" xfId="0" applyFont="1" applyFill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179" fontId="17" fillId="0" borderId="4" xfId="1" applyNumberFormat="1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left" vertical="center"/>
    </xf>
    <xf numFmtId="0" fontId="17" fillId="0" borderId="10" xfId="0" applyFont="1" applyFill="1" applyBorder="1" applyAlignment="1">
      <alignment horizontal="left" vertical="center"/>
    </xf>
    <xf numFmtId="0" fontId="17" fillId="0" borderId="8" xfId="0" applyFont="1" applyFill="1" applyBorder="1" applyAlignment="1">
      <alignment horizontal="left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35" fillId="0" borderId="3" xfId="0" applyFont="1" applyBorder="1" applyAlignment="1">
      <alignment horizontal="center" vertical="center"/>
    </xf>
    <xf numFmtId="0" fontId="35" fillId="0" borderId="7" xfId="0" applyFont="1" applyBorder="1" applyAlignment="1">
      <alignment horizontal="center" vertical="center"/>
    </xf>
    <xf numFmtId="0" fontId="35" fillId="0" borderId="6" xfId="0" applyFont="1" applyBorder="1" applyAlignment="1">
      <alignment horizontal="center" vertical="center"/>
    </xf>
    <xf numFmtId="0" fontId="35" fillId="0" borderId="8" xfId="0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/>
    </xf>
    <xf numFmtId="0" fontId="17" fillId="0" borderId="0" xfId="0" applyFont="1" applyFill="1" applyBorder="1" applyAlignment="1">
      <alignment horizontal="right" vertical="center"/>
    </xf>
    <xf numFmtId="0" fontId="17" fillId="0" borderId="0" xfId="1" applyFont="1" applyFill="1" applyBorder="1" applyAlignment="1">
      <alignment horizontal="right" vertical="center" wrapText="1"/>
    </xf>
    <xf numFmtId="0" fontId="17" fillId="0" borderId="0" xfId="1" applyFont="1" applyFill="1" applyBorder="1" applyAlignment="1">
      <alignment horizontal="left" vertical="center"/>
    </xf>
    <xf numFmtId="0" fontId="17" fillId="0" borderId="6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8" xfId="0" applyFont="1" applyFill="1" applyBorder="1" applyAlignment="1">
      <alignment horizontal="left" vertical="center"/>
    </xf>
    <xf numFmtId="0" fontId="17" fillId="0" borderId="9" xfId="0" applyFont="1" applyFill="1" applyBorder="1" applyAlignment="1">
      <alignment horizontal="left" vertical="center"/>
    </xf>
    <xf numFmtId="0" fontId="17" fillId="0" borderId="1" xfId="0" applyFont="1" applyBorder="1" applyAlignment="1">
      <alignment horizontal="center" vertical="center"/>
    </xf>
    <xf numFmtId="0" fontId="17" fillId="0" borderId="10" xfId="0" applyFont="1" applyFill="1" applyBorder="1" applyAlignment="1">
      <alignment horizontal="left" vertical="center"/>
    </xf>
    <xf numFmtId="0" fontId="17" fillId="0" borderId="5" xfId="0" applyFont="1" applyFill="1" applyBorder="1" applyAlignment="1">
      <alignment horizontal="center" vertical="center" wrapText="1"/>
    </xf>
    <xf numFmtId="179" fontId="17" fillId="0" borderId="2" xfId="1" applyNumberFormat="1" applyFont="1" applyFill="1" applyBorder="1" applyAlignment="1">
      <alignment horizontal="center" vertical="center" wrapText="1"/>
    </xf>
    <xf numFmtId="179" fontId="17" fillId="0" borderId="4" xfId="1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left" vertical="top" wrapText="1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32" fillId="0" borderId="8" xfId="1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left" vertical="center"/>
    </xf>
    <xf numFmtId="0" fontId="17" fillId="0" borderId="25" xfId="0" applyFont="1" applyFill="1" applyBorder="1" applyAlignment="1">
      <alignment horizontal="center" vertical="center" wrapText="1"/>
    </xf>
    <xf numFmtId="0" fontId="17" fillId="0" borderId="18" xfId="1" applyFont="1" applyFill="1" applyBorder="1" applyAlignment="1">
      <alignment horizontal="center" vertical="center"/>
    </xf>
    <xf numFmtId="179" fontId="17" fillId="0" borderId="0" xfId="0" applyNumberFormat="1" applyFont="1" applyFill="1" applyAlignment="1">
      <alignment horizontal="center" vertical="center" wrapText="1"/>
    </xf>
    <xf numFmtId="179" fontId="17" fillId="0" borderId="0" xfId="0" applyNumberFormat="1" applyFont="1" applyFill="1" applyBorder="1" applyAlignment="1">
      <alignment horizontal="left" vertical="center"/>
    </xf>
    <xf numFmtId="179" fontId="17" fillId="0" borderId="0" xfId="0" applyNumberFormat="1" applyFont="1" applyFill="1">
      <alignment vertical="center"/>
    </xf>
    <xf numFmtId="179" fontId="17" fillId="0" borderId="14" xfId="0" applyNumberFormat="1" applyFont="1" applyFill="1" applyBorder="1" applyAlignment="1">
      <alignment horizontal="left" vertical="center"/>
    </xf>
    <xf numFmtId="0" fontId="17" fillId="0" borderId="4" xfId="0" applyFont="1" applyBorder="1" applyAlignment="1">
      <alignment horizontal="right" vertical="center"/>
    </xf>
    <xf numFmtId="0" fontId="17" fillId="0" borderId="2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/>
    </xf>
    <xf numFmtId="0" fontId="35" fillId="0" borderId="6" xfId="1" applyFont="1" applyBorder="1" applyAlignment="1">
      <alignment horizontal="right" vertical="center"/>
    </xf>
    <xf numFmtId="0" fontId="35" fillId="0" borderId="7" xfId="1" applyFont="1" applyBorder="1" applyAlignment="1">
      <alignment horizontal="left" vertical="center"/>
    </xf>
    <xf numFmtId="0" fontId="17" fillId="0" borderId="0" xfId="0" applyFont="1" applyFill="1" applyBorder="1" applyAlignment="1">
      <alignment horizontal="left" vertical="center" wrapText="1"/>
    </xf>
    <xf numFmtId="0" fontId="19" fillId="0" borderId="1" xfId="0" applyFont="1" applyBorder="1" applyAlignment="1">
      <alignment horizontal="center" vertical="center"/>
    </xf>
    <xf numFmtId="49" fontId="19" fillId="0" borderId="1" xfId="0" applyNumberFormat="1" applyFont="1" applyBorder="1" applyAlignment="1">
      <alignment horizontal="center" vertical="center"/>
    </xf>
    <xf numFmtId="0" fontId="41" fillId="0" borderId="2" xfId="0" applyFont="1" applyFill="1" applyBorder="1" applyAlignment="1">
      <alignment vertical="center"/>
    </xf>
    <xf numFmtId="0" fontId="41" fillId="0" borderId="8" xfId="0" applyFont="1" applyFill="1" applyBorder="1" applyAlignment="1">
      <alignment vertical="center"/>
    </xf>
    <xf numFmtId="0" fontId="41" fillId="0" borderId="3" xfId="0" applyFont="1" applyFill="1" applyBorder="1" applyAlignment="1">
      <alignment vertical="center"/>
    </xf>
    <xf numFmtId="0" fontId="41" fillId="0" borderId="9" xfId="0" applyFont="1" applyFill="1" applyBorder="1" applyAlignment="1">
      <alignment vertical="center"/>
    </xf>
    <xf numFmtId="0" fontId="41" fillId="0" borderId="4" xfId="0" applyFont="1" applyFill="1" applyBorder="1" applyAlignment="1">
      <alignment vertical="center"/>
    </xf>
    <xf numFmtId="0" fontId="41" fillId="0" borderId="10" xfId="0" applyFont="1" applyFill="1" applyBorder="1" applyAlignment="1">
      <alignment vertical="center"/>
    </xf>
    <xf numFmtId="179" fontId="17" fillId="0" borderId="0" xfId="0" applyNumberFormat="1" applyFont="1" applyFill="1" applyAlignment="1">
      <alignment horizontal="right" vertical="center"/>
    </xf>
    <xf numFmtId="0" fontId="17" fillId="0" borderId="6" xfId="1" applyFont="1" applyBorder="1" applyAlignment="1">
      <alignment horizontal="right" vertical="center"/>
    </xf>
    <xf numFmtId="0" fontId="17" fillId="0" borderId="7" xfId="1" applyFont="1" applyBorder="1" applyAlignment="1">
      <alignment horizontal="left" vertical="center"/>
    </xf>
    <xf numFmtId="0" fontId="17" fillId="0" borderId="1" xfId="0" applyFont="1" applyFill="1" applyBorder="1" applyAlignment="1">
      <alignment horizontal="left" vertical="center" wrapText="1"/>
    </xf>
    <xf numFmtId="179" fontId="17" fillId="0" borderId="0" xfId="0" applyNumberFormat="1" applyFont="1" applyFill="1" applyAlignment="1">
      <alignment horizontal="right" vertical="center" wrapText="1"/>
    </xf>
    <xf numFmtId="0" fontId="17" fillId="0" borderId="6" xfId="1" applyFont="1" applyFill="1" applyBorder="1" applyAlignment="1">
      <alignment horizontal="right" vertical="center"/>
    </xf>
    <xf numFmtId="0" fontId="17" fillId="0" borderId="7" xfId="0" applyFont="1" applyFill="1" applyBorder="1" applyAlignment="1">
      <alignment horizontal="left" vertical="center" wrapText="1"/>
    </xf>
    <xf numFmtId="0" fontId="32" fillId="0" borderId="3" xfId="0" applyFont="1" applyFill="1" applyBorder="1" applyAlignment="1">
      <alignment horizontal="right" vertical="center" wrapText="1"/>
    </xf>
    <xf numFmtId="0" fontId="32" fillId="0" borderId="6" xfId="1" applyFont="1" applyFill="1" applyBorder="1" applyAlignment="1">
      <alignment horizontal="center" vertical="center"/>
    </xf>
    <xf numFmtId="0" fontId="17" fillId="0" borderId="4" xfId="1" applyFont="1" applyFill="1" applyBorder="1" applyAlignment="1">
      <alignment horizontal="center" vertical="center" wrapText="1"/>
    </xf>
    <xf numFmtId="0" fontId="17" fillId="0" borderId="10" xfId="1" applyFont="1" applyFill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32" fillId="0" borderId="7" xfId="1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left" vertical="center"/>
    </xf>
    <xf numFmtId="0" fontId="17" fillId="0" borderId="5" xfId="0" applyFont="1" applyFill="1" applyBorder="1" applyAlignment="1">
      <alignment horizontal="center" vertical="center" wrapText="1"/>
    </xf>
    <xf numFmtId="179" fontId="17" fillId="0" borderId="2" xfId="0" applyNumberFormat="1" applyFont="1" applyFill="1" applyBorder="1" applyAlignment="1">
      <alignment horizontal="center" vertical="center" wrapText="1"/>
    </xf>
    <xf numFmtId="179" fontId="17" fillId="0" borderId="8" xfId="0" applyNumberFormat="1" applyFont="1" applyFill="1" applyBorder="1" applyAlignment="1">
      <alignment horizontal="center" vertical="center" wrapText="1"/>
    </xf>
    <xf numFmtId="179" fontId="17" fillId="0" borderId="4" xfId="0" applyNumberFormat="1" applyFont="1" applyFill="1" applyBorder="1" applyAlignment="1">
      <alignment horizontal="center" vertical="center" wrapText="1"/>
    </xf>
    <xf numFmtId="179" fontId="17" fillId="0" borderId="10" xfId="0" applyNumberFormat="1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179" fontId="17" fillId="0" borderId="2" xfId="1" applyNumberFormat="1" applyFont="1" applyFill="1" applyBorder="1" applyAlignment="1">
      <alignment horizontal="center" vertical="center" wrapText="1"/>
    </xf>
    <xf numFmtId="179" fontId="17" fillId="0" borderId="4" xfId="1" applyNumberFormat="1" applyFont="1" applyFill="1" applyBorder="1" applyAlignment="1">
      <alignment horizontal="center" vertical="center" wrapText="1"/>
    </xf>
    <xf numFmtId="0" fontId="32" fillId="0" borderId="4" xfId="0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horizontal="center" vertical="center"/>
    </xf>
    <xf numFmtId="0" fontId="32" fillId="0" borderId="10" xfId="1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 wrapText="1"/>
    </xf>
    <xf numFmtId="0" fontId="32" fillId="0" borderId="9" xfId="0" applyFont="1" applyFill="1" applyBorder="1" applyAlignment="1">
      <alignment horizontal="left" vertical="center"/>
    </xf>
    <xf numFmtId="0" fontId="17" fillId="0" borderId="1" xfId="0" applyFont="1" applyFill="1" applyBorder="1" applyAlignment="1">
      <alignment horizontal="center" vertical="center" wrapText="1"/>
    </xf>
    <xf numFmtId="0" fontId="17" fillId="0" borderId="2" xfId="1" applyFont="1" applyFill="1" applyBorder="1" applyAlignment="1">
      <alignment horizontal="center" vertical="center"/>
    </xf>
    <xf numFmtId="0" fontId="17" fillId="0" borderId="8" xfId="1" applyFont="1" applyFill="1" applyBorder="1" applyAlignment="1">
      <alignment horizontal="center" vertical="center"/>
    </xf>
    <xf numFmtId="0" fontId="17" fillId="0" borderId="4" xfId="1" applyFont="1" applyFill="1" applyBorder="1" applyAlignment="1">
      <alignment horizontal="center" vertical="center"/>
    </xf>
    <xf numFmtId="0" fontId="17" fillId="0" borderId="10" xfId="1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left" vertical="center"/>
    </xf>
    <xf numFmtId="0" fontId="17" fillId="0" borderId="12" xfId="1" applyFont="1" applyFill="1" applyBorder="1" applyAlignment="1">
      <alignment vertical="top" wrapText="1"/>
    </xf>
    <xf numFmtId="0" fontId="17" fillId="0" borderId="13" xfId="1" applyFont="1" applyFill="1" applyBorder="1" applyAlignment="1">
      <alignment vertical="top" wrapText="1"/>
    </xf>
    <xf numFmtId="179" fontId="32" fillId="0" borderId="6" xfId="1" applyNumberFormat="1" applyFont="1" applyFill="1" applyBorder="1" applyAlignment="1">
      <alignment horizontal="center" vertical="center"/>
    </xf>
    <xf numFmtId="179" fontId="32" fillId="0" borderId="7" xfId="1" applyNumberFormat="1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left" vertical="center"/>
    </xf>
    <xf numFmtId="0" fontId="32" fillId="0" borderId="3" xfId="0" applyFont="1" applyFill="1" applyBorder="1" applyAlignment="1">
      <alignment horizontal="center" vertical="center"/>
    </xf>
    <xf numFmtId="0" fontId="32" fillId="0" borderId="9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179" fontId="17" fillId="0" borderId="4" xfId="0" applyNumberFormat="1" applyFont="1" applyFill="1" applyBorder="1" applyAlignment="1">
      <alignment horizontal="center" vertical="center"/>
    </xf>
    <xf numFmtId="179" fontId="17" fillId="0" borderId="10" xfId="0" applyNumberFormat="1" applyFont="1" applyFill="1" applyBorder="1" applyAlignment="1">
      <alignment horizontal="center" vertical="center"/>
    </xf>
    <xf numFmtId="0" fontId="17" fillId="0" borderId="3" xfId="1" applyFont="1" applyFill="1" applyBorder="1" applyAlignment="1">
      <alignment horizontal="center" vertical="center"/>
    </xf>
    <xf numFmtId="0" fontId="17" fillId="0" borderId="9" xfId="1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32" fillId="0" borderId="9" xfId="1" applyFont="1" applyFill="1" applyBorder="1" applyAlignment="1">
      <alignment horizontal="left" vertical="center"/>
    </xf>
    <xf numFmtId="0" fontId="17" fillId="0" borderId="14" xfId="1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left" vertical="center"/>
    </xf>
    <xf numFmtId="179" fontId="17" fillId="0" borderId="4" xfId="0" applyNumberFormat="1" applyFont="1" applyFill="1" applyBorder="1" applyAlignment="1">
      <alignment horizontal="left" vertical="center"/>
    </xf>
    <xf numFmtId="0" fontId="32" fillId="0" borderId="0" xfId="0" applyFont="1" applyFill="1" applyAlignment="1">
      <alignment vertical="top" wrapText="1"/>
    </xf>
    <xf numFmtId="0" fontId="17" fillId="0" borderId="6" xfId="0" applyFont="1" applyFill="1" applyBorder="1" applyAlignment="1">
      <alignment horizontal="right" vertical="center"/>
    </xf>
    <xf numFmtId="0" fontId="21" fillId="0" borderId="6" xfId="0" applyFont="1" applyFill="1" applyBorder="1" applyAlignment="1">
      <alignment horizontal="right" vertical="center"/>
    </xf>
    <xf numFmtId="0" fontId="21" fillId="0" borderId="7" xfId="0" applyFont="1" applyFill="1" applyBorder="1" applyAlignment="1">
      <alignment horizontal="left" vertical="center"/>
    </xf>
    <xf numFmtId="0" fontId="17" fillId="0" borderId="67" xfId="0" applyFont="1" applyFill="1" applyBorder="1" applyAlignment="1">
      <alignment horizontal="center" vertical="center"/>
    </xf>
    <xf numFmtId="0" fontId="17" fillId="0" borderId="68" xfId="0" applyFont="1" applyFill="1" applyBorder="1" applyAlignment="1">
      <alignment horizontal="center" vertical="center"/>
    </xf>
    <xf numFmtId="49" fontId="17" fillId="0" borderId="3" xfId="0" applyNumberFormat="1" applyFont="1" applyFill="1" applyBorder="1" applyAlignment="1">
      <alignment horizontal="right" vertical="center"/>
    </xf>
    <xf numFmtId="49" fontId="17" fillId="0" borderId="9" xfId="0" applyNumberFormat="1" applyFont="1" applyFill="1" applyBorder="1" applyAlignment="1">
      <alignment horizontal="left" vertical="center"/>
    </xf>
    <xf numFmtId="0" fontId="17" fillId="0" borderId="11" xfId="1" applyFont="1" applyFill="1" applyBorder="1" applyAlignment="1">
      <alignment horizontal="left" vertical="center"/>
    </xf>
    <xf numFmtId="49" fontId="17" fillId="0" borderId="6" xfId="1" applyNumberFormat="1" applyFont="1" applyFill="1" applyBorder="1" applyAlignment="1">
      <alignment horizontal="right" vertical="center"/>
    </xf>
    <xf numFmtId="49" fontId="17" fillId="0" borderId="7" xfId="1" applyNumberFormat="1" applyFont="1" applyFill="1" applyBorder="1" applyAlignment="1">
      <alignment horizontal="left" vertical="center"/>
    </xf>
    <xf numFmtId="0" fontId="17" fillId="0" borderId="69" xfId="0" applyFont="1" applyFill="1" applyBorder="1" applyAlignment="1">
      <alignment horizontal="center" vertical="center"/>
    </xf>
    <xf numFmtId="0" fontId="17" fillId="0" borderId="69" xfId="0" applyFont="1" applyFill="1" applyBorder="1" applyAlignment="1">
      <alignment horizontal="right" vertical="center"/>
    </xf>
    <xf numFmtId="0" fontId="17" fillId="0" borderId="68" xfId="0" applyFont="1" applyFill="1" applyBorder="1" applyAlignment="1">
      <alignment horizontal="left" vertical="center"/>
    </xf>
    <xf numFmtId="49" fontId="17" fillId="0" borderId="2" xfId="1" applyNumberFormat="1" applyFont="1" applyFill="1" applyBorder="1" applyAlignment="1">
      <alignment horizontal="right" vertical="center" wrapText="1"/>
    </xf>
    <xf numFmtId="49" fontId="17" fillId="0" borderId="7" xfId="1" applyNumberFormat="1" applyFont="1" applyFill="1" applyBorder="1" applyAlignment="1">
      <alignment horizontal="left" vertical="center" wrapText="1"/>
    </xf>
    <xf numFmtId="0" fontId="17" fillId="0" borderId="3" xfId="0" applyFont="1" applyFill="1" applyBorder="1" applyAlignment="1">
      <alignment horizontal="right" vertical="center" wrapText="1"/>
    </xf>
    <xf numFmtId="0" fontId="17" fillId="0" borderId="70" xfId="0" applyFont="1" applyFill="1" applyBorder="1" applyAlignment="1">
      <alignment horizontal="right" vertical="center" wrapText="1"/>
    </xf>
    <xf numFmtId="0" fontId="17" fillId="0" borderId="71" xfId="0" applyFont="1" applyFill="1" applyBorder="1" applyAlignment="1">
      <alignment horizontal="left" vertical="center" wrapText="1"/>
    </xf>
    <xf numFmtId="0" fontId="17" fillId="0" borderId="72" xfId="0" applyFont="1" applyFill="1" applyBorder="1" applyAlignment="1">
      <alignment horizontal="right" vertical="center" wrapText="1"/>
    </xf>
    <xf numFmtId="0" fontId="17" fillId="0" borderId="73" xfId="0" applyFont="1" applyFill="1" applyBorder="1" applyAlignment="1">
      <alignment horizontal="left" vertical="center" wrapText="1"/>
    </xf>
    <xf numFmtId="179" fontId="17" fillId="0" borderId="1" xfId="0" applyNumberFormat="1" applyFont="1" applyFill="1" applyBorder="1" applyAlignment="1">
      <alignment horizontal="center" vertical="center" wrapText="1"/>
    </xf>
    <xf numFmtId="0" fontId="17" fillId="5" borderId="6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6" xfId="0" applyFont="1" applyFill="1" applyBorder="1" applyAlignment="1">
      <alignment horizontal="right" vertical="center"/>
    </xf>
    <xf numFmtId="0" fontId="17" fillId="5" borderId="7" xfId="0" applyFont="1" applyFill="1" applyBorder="1" applyAlignment="1">
      <alignment horizontal="left" vertical="center"/>
    </xf>
    <xf numFmtId="0" fontId="17" fillId="5" borderId="2" xfId="0" applyFont="1" applyFill="1" applyBorder="1" applyAlignment="1">
      <alignment horizontal="right" vertical="center"/>
    </xf>
    <xf numFmtId="0" fontId="17" fillId="5" borderId="2" xfId="0" applyFont="1" applyFill="1" applyBorder="1" applyAlignment="1">
      <alignment horizontal="right" vertical="center" wrapText="1"/>
    </xf>
    <xf numFmtId="0" fontId="17" fillId="5" borderId="8" xfId="0" applyFont="1" applyFill="1" applyBorder="1" applyAlignment="1">
      <alignment horizontal="left" vertical="center" wrapText="1"/>
    </xf>
    <xf numFmtId="0" fontId="17" fillId="5" borderId="4" xfId="0" applyFont="1" applyFill="1" applyBorder="1" applyAlignment="1">
      <alignment horizontal="right" vertical="center"/>
    </xf>
    <xf numFmtId="0" fontId="17" fillId="5" borderId="10" xfId="0" applyFont="1" applyFill="1" applyBorder="1" applyAlignment="1">
      <alignment horizontal="left" vertical="center"/>
    </xf>
    <xf numFmtId="0" fontId="17" fillId="5" borderId="8" xfId="0" applyFont="1" applyFill="1" applyBorder="1" applyAlignment="1">
      <alignment horizontal="left" vertical="center"/>
    </xf>
    <xf numFmtId="0" fontId="17" fillId="5" borderId="3" xfId="0" applyFont="1" applyFill="1" applyBorder="1" applyAlignment="1">
      <alignment horizontal="right" vertical="center"/>
    </xf>
    <xf numFmtId="0" fontId="17" fillId="5" borderId="9" xfId="0" applyFont="1" applyFill="1" applyBorder="1" applyAlignment="1">
      <alignment horizontal="left" vertical="center"/>
    </xf>
    <xf numFmtId="0" fontId="17" fillId="5" borderId="3" xfId="0" applyFont="1" applyFill="1" applyBorder="1" applyAlignment="1">
      <alignment horizontal="right" vertical="center" wrapText="1"/>
    </xf>
    <xf numFmtId="0" fontId="17" fillId="5" borderId="9" xfId="0" applyFont="1" applyFill="1" applyBorder="1" applyAlignment="1">
      <alignment horizontal="left" vertical="center" wrapText="1"/>
    </xf>
    <xf numFmtId="0" fontId="17" fillId="5" borderId="4" xfId="0" applyFont="1" applyFill="1" applyBorder="1" applyAlignment="1">
      <alignment horizontal="right" vertical="center" wrapText="1"/>
    </xf>
    <xf numFmtId="0" fontId="17" fillId="5" borderId="10" xfId="0" applyFont="1" applyFill="1" applyBorder="1" applyAlignment="1">
      <alignment horizontal="left" vertical="center" wrapText="1"/>
    </xf>
    <xf numFmtId="0" fontId="17" fillId="5" borderId="0" xfId="0" applyFont="1" applyFill="1" applyAlignment="1">
      <alignment horizontal="right" vertical="center" wrapText="1"/>
    </xf>
    <xf numFmtId="0" fontId="17" fillId="5" borderId="0" xfId="0" applyFont="1" applyFill="1" applyAlignment="1">
      <alignment horizontal="left" vertical="center" wrapText="1"/>
    </xf>
    <xf numFmtId="179" fontId="17" fillId="5" borderId="8" xfId="0" applyNumberFormat="1" applyFont="1" applyFill="1" applyBorder="1" applyAlignment="1">
      <alignment horizontal="left" vertical="center" wrapText="1"/>
    </xf>
    <xf numFmtId="179" fontId="17" fillId="5" borderId="10" xfId="0" applyNumberFormat="1" applyFont="1" applyFill="1" applyBorder="1" applyAlignment="1">
      <alignment horizontal="left" vertical="center" wrapText="1"/>
    </xf>
    <xf numFmtId="0" fontId="17" fillId="5" borderId="6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 wrapText="1"/>
    </xf>
    <xf numFmtId="179" fontId="17" fillId="0" borderId="1" xfId="0" applyNumberFormat="1" applyFont="1" applyFill="1" applyBorder="1" applyAlignment="1">
      <alignment horizontal="center" vertical="center" wrapText="1"/>
    </xf>
    <xf numFmtId="0" fontId="41" fillId="0" borderId="6" xfId="0" applyFont="1" applyFill="1" applyBorder="1" applyAlignment="1">
      <alignment horizontal="center" vertical="center"/>
    </xf>
    <xf numFmtId="0" fontId="17" fillId="5" borderId="6" xfId="1" applyFont="1" applyFill="1" applyBorder="1" applyAlignment="1">
      <alignment horizontal="center" vertical="center"/>
    </xf>
    <xf numFmtId="0" fontId="17" fillId="5" borderId="0" xfId="0" applyFont="1" applyFill="1" applyAlignment="1">
      <alignment horizontal="center" vertical="center" wrapText="1"/>
    </xf>
    <xf numFmtId="179" fontId="17" fillId="5" borderId="2" xfId="1" applyNumberFormat="1" applyFont="1" applyFill="1" applyBorder="1" applyAlignment="1">
      <alignment horizontal="right" vertical="center" wrapText="1"/>
    </xf>
    <xf numFmtId="179" fontId="17" fillId="5" borderId="8" xfId="1" applyNumberFormat="1" applyFont="1" applyFill="1" applyBorder="1" applyAlignment="1">
      <alignment horizontal="left" vertical="center" wrapText="1"/>
    </xf>
    <xf numFmtId="179" fontId="17" fillId="5" borderId="4" xfId="1" applyNumberFormat="1" applyFont="1" applyFill="1" applyBorder="1" applyAlignment="1">
      <alignment horizontal="right" vertical="center" wrapText="1"/>
    </xf>
    <xf numFmtId="179" fontId="17" fillId="5" borderId="10" xfId="1" applyNumberFormat="1" applyFont="1" applyFill="1" applyBorder="1" applyAlignment="1">
      <alignment horizontal="left" vertical="center" wrapText="1"/>
    </xf>
    <xf numFmtId="0" fontId="32" fillId="5" borderId="10" xfId="0" applyFont="1" applyFill="1" applyBorder="1" applyAlignment="1">
      <alignment horizontal="left" vertical="center"/>
    </xf>
    <xf numFmtId="0" fontId="32" fillId="5" borderId="9" xfId="0" applyFont="1" applyFill="1" applyBorder="1" applyAlignment="1">
      <alignment horizontal="left" vertical="center"/>
    </xf>
    <xf numFmtId="0" fontId="17" fillId="5" borderId="3" xfId="1" applyFont="1" applyFill="1" applyBorder="1" applyAlignment="1">
      <alignment horizontal="right" vertical="center" wrapText="1"/>
    </xf>
    <xf numFmtId="0" fontId="17" fillId="5" borderId="9" xfId="1" applyFont="1" applyFill="1" applyBorder="1" applyAlignment="1">
      <alignment horizontal="left" vertical="center" wrapText="1"/>
    </xf>
    <xf numFmtId="0" fontId="17" fillId="5" borderId="4" xfId="1" applyFont="1" applyFill="1" applyBorder="1" applyAlignment="1">
      <alignment horizontal="right" vertical="center" wrapText="1"/>
    </xf>
    <xf numFmtId="0" fontId="17" fillId="5" borderId="10" xfId="1" applyFont="1" applyFill="1" applyBorder="1" applyAlignment="1">
      <alignment horizontal="left" vertical="center" wrapText="1"/>
    </xf>
    <xf numFmtId="179" fontId="32" fillId="5" borderId="8" xfId="0" applyNumberFormat="1" applyFont="1" applyFill="1" applyBorder="1" applyAlignment="1">
      <alignment horizontal="left" vertical="center" wrapText="1"/>
    </xf>
    <xf numFmtId="179" fontId="32" fillId="5" borderId="10" xfId="0" applyNumberFormat="1" applyFont="1" applyFill="1" applyBorder="1" applyAlignment="1">
      <alignment horizontal="left" vertical="center" wrapText="1"/>
    </xf>
    <xf numFmtId="0" fontId="32" fillId="5" borderId="4" xfId="0" applyFont="1" applyFill="1" applyBorder="1" applyAlignment="1">
      <alignment horizontal="left" vertical="center"/>
    </xf>
    <xf numFmtId="179" fontId="32" fillId="5" borderId="2" xfId="0" applyNumberFormat="1" applyFont="1" applyFill="1" applyBorder="1" applyAlignment="1">
      <alignment horizontal="right" vertical="center" wrapText="1"/>
    </xf>
    <xf numFmtId="179" fontId="32" fillId="5" borderId="4" xfId="0" applyNumberFormat="1" applyFont="1" applyFill="1" applyBorder="1" applyAlignment="1">
      <alignment horizontal="right" vertical="center" wrapText="1"/>
    </xf>
    <xf numFmtId="0" fontId="17" fillId="5" borderId="2" xfId="1" applyFont="1" applyFill="1" applyBorder="1" applyAlignment="1">
      <alignment horizontal="right" vertical="center" wrapText="1"/>
    </xf>
    <xf numFmtId="0" fontId="17" fillId="5" borderId="8" xfId="1" applyFont="1" applyFill="1" applyBorder="1" applyAlignment="1">
      <alignment horizontal="left" vertical="center" wrapText="1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4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5" borderId="10" xfId="0" applyFont="1" applyFill="1" applyBorder="1" applyAlignment="1">
      <alignment horizontal="center" vertical="center"/>
    </xf>
    <xf numFmtId="0" fontId="17" fillId="5" borderId="9" xfId="1" applyFont="1" applyFill="1" applyBorder="1" applyAlignment="1">
      <alignment horizontal="left" vertical="center"/>
    </xf>
    <xf numFmtId="0" fontId="17" fillId="5" borderId="0" xfId="0" applyFont="1" applyFill="1" applyAlignment="1">
      <alignment horizontal="left" vertical="center"/>
    </xf>
    <xf numFmtId="0" fontId="17" fillId="5" borderId="0" xfId="0" applyFont="1" applyFill="1" applyAlignment="1">
      <alignment horizontal="right" vertical="center"/>
    </xf>
    <xf numFmtId="0" fontId="17" fillId="5" borderId="2" xfId="1" applyFont="1" applyFill="1" applyBorder="1" applyAlignment="1">
      <alignment horizontal="right" vertical="center"/>
    </xf>
    <xf numFmtId="0" fontId="17" fillId="5" borderId="7" xfId="1" applyFont="1" applyFill="1" applyBorder="1" applyAlignment="1">
      <alignment horizontal="left" vertical="center"/>
    </xf>
    <xf numFmtId="0" fontId="17" fillId="5" borderId="8" xfId="1" applyFont="1" applyFill="1" applyBorder="1" applyAlignment="1">
      <alignment horizontal="left" vertical="center"/>
    </xf>
    <xf numFmtId="0" fontId="17" fillId="5" borderId="3" xfId="1" applyFont="1" applyFill="1" applyBorder="1" applyAlignment="1">
      <alignment horizontal="right" vertical="center"/>
    </xf>
    <xf numFmtId="0" fontId="17" fillId="5" borderId="4" xfId="1" applyFont="1" applyFill="1" applyBorder="1" applyAlignment="1">
      <alignment horizontal="right" vertical="center"/>
    </xf>
    <xf numFmtId="0" fontId="17" fillId="5" borderId="10" xfId="1" applyFont="1" applyFill="1" applyBorder="1" applyAlignment="1">
      <alignment horizontal="left" vertical="center"/>
    </xf>
    <xf numFmtId="0" fontId="17" fillId="5" borderId="3" xfId="1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left" vertical="center"/>
    </xf>
    <xf numFmtId="0" fontId="17" fillId="5" borderId="3" xfId="0" applyFont="1" applyFill="1" applyBorder="1" applyAlignment="1">
      <alignment horizontal="center" vertical="center" wrapText="1"/>
    </xf>
    <xf numFmtId="0" fontId="17" fillId="5" borderId="4" xfId="1" applyFont="1" applyFill="1" applyBorder="1" applyAlignment="1">
      <alignment horizontal="center" vertical="center"/>
    </xf>
    <xf numFmtId="0" fontId="17" fillId="5" borderId="10" xfId="1" applyFont="1" applyFill="1" applyBorder="1" applyAlignment="1">
      <alignment horizontal="center" vertical="center"/>
    </xf>
    <xf numFmtId="179" fontId="17" fillId="5" borderId="2" xfId="0" applyNumberFormat="1" applyFont="1" applyFill="1" applyBorder="1" applyAlignment="1">
      <alignment horizontal="right" vertical="center" wrapText="1"/>
    </xf>
    <xf numFmtId="179" fontId="17" fillId="5" borderId="18" xfId="0" applyNumberFormat="1" applyFont="1" applyFill="1" applyBorder="1" applyAlignment="1">
      <alignment horizontal="left" vertical="center" wrapText="1"/>
    </xf>
    <xf numFmtId="179" fontId="17" fillId="5" borderId="4" xfId="0" applyNumberFormat="1" applyFont="1" applyFill="1" applyBorder="1" applyAlignment="1">
      <alignment horizontal="right" vertical="center" wrapText="1"/>
    </xf>
    <xf numFmtId="179" fontId="17" fillId="5" borderId="14" xfId="0" applyNumberFormat="1" applyFont="1" applyFill="1" applyBorder="1" applyAlignment="1">
      <alignment horizontal="left" vertical="center" wrapText="1"/>
    </xf>
    <xf numFmtId="0" fontId="17" fillId="5" borderId="9" xfId="1" applyFont="1" applyFill="1" applyBorder="1" applyAlignment="1">
      <alignment horizontal="center" vertical="center" wrapText="1"/>
    </xf>
    <xf numFmtId="0" fontId="17" fillId="5" borderId="10" xfId="1" applyFont="1" applyFill="1" applyBorder="1" applyAlignment="1">
      <alignment horizontal="center" vertical="center" wrapText="1"/>
    </xf>
    <xf numFmtId="0" fontId="17" fillId="5" borderId="6" xfId="0" applyFont="1" applyFill="1" applyBorder="1" applyAlignment="1">
      <alignment vertical="center"/>
    </xf>
    <xf numFmtId="0" fontId="17" fillId="5" borderId="0" xfId="0" applyFont="1" applyFill="1" applyAlignment="1">
      <alignment horizontal="center" vertical="center"/>
    </xf>
    <xf numFmtId="0" fontId="17" fillId="0" borderId="1" xfId="0" applyFont="1" applyFill="1" applyBorder="1" applyAlignment="1">
      <alignment horizontal="distributed" vertical="center" wrapText="1"/>
    </xf>
    <xf numFmtId="0" fontId="17" fillId="0" borderId="1" xfId="0" applyFont="1" applyFill="1" applyBorder="1" applyAlignment="1">
      <alignment horizontal="distributed" vertical="top" wrapText="1"/>
    </xf>
    <xf numFmtId="179" fontId="17" fillId="0" borderId="1" xfId="0" applyNumberFormat="1" applyFont="1" applyFill="1" applyBorder="1" applyAlignment="1">
      <alignment horizontal="distributed" vertical="center" wrapText="1"/>
    </xf>
    <xf numFmtId="179" fontId="17" fillId="0" borderId="0" xfId="0" applyNumberFormat="1" applyFont="1" applyFill="1" applyAlignment="1">
      <alignment horizontal="distributed" vertical="center"/>
    </xf>
    <xf numFmtId="0" fontId="17" fillId="0" borderId="0" xfId="0" applyFont="1" applyFill="1" applyAlignment="1">
      <alignment horizontal="distributed" vertical="center"/>
    </xf>
    <xf numFmtId="0" fontId="17" fillId="0" borderId="3" xfId="1" applyFont="1" applyFill="1" applyBorder="1" applyAlignment="1">
      <alignment horizontal="left" vertical="center"/>
    </xf>
    <xf numFmtId="0" fontId="17" fillId="0" borderId="4" xfId="1" applyFont="1" applyFill="1" applyBorder="1" applyAlignment="1">
      <alignment horizontal="left" vertical="center"/>
    </xf>
    <xf numFmtId="0" fontId="17" fillId="5" borderId="3" xfId="1" applyFont="1" applyFill="1" applyBorder="1" applyAlignment="1">
      <alignment horizontal="left" vertical="center"/>
    </xf>
    <xf numFmtId="179" fontId="32" fillId="0" borderId="0" xfId="0" applyNumberFormat="1" applyFont="1" applyFill="1" applyAlignment="1">
      <alignment horizontal="left" vertical="top" wrapText="1"/>
    </xf>
    <xf numFmtId="0" fontId="17" fillId="0" borderId="6" xfId="0" applyFont="1" applyFill="1" applyBorder="1" applyAlignment="1">
      <alignment horizontal="right" vertical="center" wrapText="1"/>
    </xf>
    <xf numFmtId="0" fontId="17" fillId="0" borderId="6" xfId="0" applyFont="1" applyFill="1" applyBorder="1" applyAlignment="1">
      <alignment horizontal="left" vertical="center"/>
    </xf>
    <xf numFmtId="0" fontId="17" fillId="5" borderId="9" xfId="0" applyFont="1" applyFill="1" applyBorder="1" applyAlignment="1">
      <alignment horizontal="left" vertical="center"/>
    </xf>
    <xf numFmtId="0" fontId="17" fillId="5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distributed" vertical="distributed" wrapText="1"/>
    </xf>
    <xf numFmtId="0" fontId="17" fillId="0" borderId="32" xfId="0" applyFont="1" applyFill="1" applyBorder="1" applyAlignment="1">
      <alignment horizontal="distributed" vertical="distributed" wrapText="1"/>
    </xf>
    <xf numFmtId="0" fontId="17" fillId="0" borderId="21" xfId="0" applyFont="1" applyFill="1" applyBorder="1" applyAlignment="1">
      <alignment horizontal="center" vertical="center" wrapText="1"/>
    </xf>
    <xf numFmtId="0" fontId="17" fillId="0" borderId="21" xfId="0" applyFont="1" applyFill="1" applyBorder="1" applyAlignment="1">
      <alignment horizontal="center" vertical="center"/>
    </xf>
    <xf numFmtId="0" fontId="17" fillId="0" borderId="31" xfId="0" applyFont="1" applyFill="1" applyBorder="1" applyAlignment="1">
      <alignment horizontal="center" vertical="center"/>
    </xf>
    <xf numFmtId="0" fontId="17" fillId="0" borderId="23" xfId="0" applyFont="1" applyFill="1" applyBorder="1" applyAlignment="1">
      <alignment horizontal="center" vertical="center"/>
    </xf>
    <xf numFmtId="0" fontId="19" fillId="5" borderId="3" xfId="0" applyFont="1" applyFill="1" applyBorder="1" applyAlignment="1">
      <alignment horizontal="right" vertical="center"/>
    </xf>
    <xf numFmtId="179" fontId="17" fillId="5" borderId="3" xfId="0" applyNumberFormat="1" applyFont="1" applyFill="1" applyBorder="1" applyAlignment="1">
      <alignment horizontal="right" vertical="center"/>
    </xf>
    <xf numFmtId="179" fontId="17" fillId="5" borderId="9" xfId="0" applyNumberFormat="1" applyFont="1" applyFill="1" applyBorder="1" applyAlignment="1">
      <alignment horizontal="left" vertical="center"/>
    </xf>
    <xf numFmtId="179" fontId="17" fillId="5" borderId="0" xfId="0" applyNumberFormat="1" applyFont="1" applyFill="1">
      <alignment vertical="center"/>
    </xf>
    <xf numFmtId="179" fontId="17" fillId="5" borderId="4" xfId="0" applyNumberFormat="1" applyFont="1" applyFill="1" applyBorder="1" applyAlignment="1">
      <alignment horizontal="right" vertical="center"/>
    </xf>
    <xf numFmtId="179" fontId="17" fillId="5" borderId="10" xfId="0" applyNumberFormat="1" applyFont="1" applyFill="1" applyBorder="1" applyAlignment="1">
      <alignment horizontal="left" vertical="center"/>
    </xf>
    <xf numFmtId="179" fontId="17" fillId="5" borderId="0" xfId="0" applyNumberFormat="1" applyFont="1" applyFill="1" applyAlignment="1">
      <alignment horizontal="right" vertical="center"/>
    </xf>
    <xf numFmtId="0" fontId="17" fillId="5" borderId="0" xfId="0" applyFont="1" applyFill="1">
      <alignment vertical="center"/>
    </xf>
    <xf numFmtId="0" fontId="17" fillId="5" borderId="11" xfId="1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left" vertical="center" wrapText="1"/>
    </xf>
    <xf numFmtId="0" fontId="17" fillId="5" borderId="6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left" vertical="center"/>
    </xf>
    <xf numFmtId="0" fontId="17" fillId="0" borderId="8" xfId="0" applyFont="1" applyFill="1" applyBorder="1" applyAlignment="1">
      <alignment horizontal="left" vertical="center"/>
    </xf>
    <xf numFmtId="0" fontId="17" fillId="5" borderId="7" xfId="1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 wrapText="1"/>
    </xf>
    <xf numFmtId="0" fontId="17" fillId="5" borderId="9" xfId="0" applyFont="1" applyFill="1" applyBorder="1" applyAlignment="1">
      <alignment horizontal="left" vertical="center"/>
    </xf>
    <xf numFmtId="0" fontId="17" fillId="0" borderId="10" xfId="0" applyFont="1" applyFill="1" applyBorder="1" applyAlignment="1">
      <alignment horizontal="left" vertical="center"/>
    </xf>
    <xf numFmtId="0" fontId="17" fillId="5" borderId="5" xfId="0" applyFont="1" applyFill="1" applyBorder="1" applyAlignment="1">
      <alignment horizontal="center" vertical="center" wrapText="1"/>
    </xf>
    <xf numFmtId="0" fontId="17" fillId="5" borderId="10" xfId="1" applyFont="1" applyFill="1" applyBorder="1" applyAlignment="1">
      <alignment horizontal="center" vertical="center" wrapText="1"/>
    </xf>
    <xf numFmtId="0" fontId="17" fillId="5" borderId="4" xfId="1" applyFont="1" applyFill="1" applyBorder="1" applyAlignment="1">
      <alignment horizontal="center" vertical="center"/>
    </xf>
    <xf numFmtId="0" fontId="17" fillId="5" borderId="10" xfId="1" applyFont="1" applyFill="1" applyBorder="1" applyAlignment="1">
      <alignment horizontal="center" vertical="center"/>
    </xf>
    <xf numFmtId="0" fontId="17" fillId="5" borderId="1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left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5" borderId="4" xfId="0" applyFont="1" applyFill="1" applyBorder="1" applyAlignment="1">
      <alignment horizontal="center" vertical="center"/>
    </xf>
    <xf numFmtId="0" fontId="17" fillId="5" borderId="10" xfId="0" applyFont="1" applyFill="1" applyBorder="1" applyAlignment="1">
      <alignment horizontal="center" vertical="center"/>
    </xf>
    <xf numFmtId="179" fontId="17" fillId="5" borderId="3" xfId="0" applyNumberFormat="1" applyFont="1" applyFill="1" applyBorder="1" applyAlignment="1">
      <alignment horizontal="center" vertical="center"/>
    </xf>
    <xf numFmtId="0" fontId="17" fillId="5" borderId="1" xfId="0" applyFont="1" applyFill="1" applyBorder="1" applyAlignment="1">
      <alignment horizontal="center" vertical="center"/>
    </xf>
    <xf numFmtId="0" fontId="17" fillId="5" borderId="2" xfId="1" applyFont="1" applyFill="1" applyBorder="1" applyAlignment="1">
      <alignment horizontal="center" vertical="center"/>
    </xf>
    <xf numFmtId="179" fontId="17" fillId="5" borderId="2" xfId="0" applyNumberFormat="1" applyFont="1" applyFill="1" applyBorder="1" applyAlignment="1">
      <alignment horizontal="right" vertical="center"/>
    </xf>
    <xf numFmtId="179" fontId="17" fillId="5" borderId="8" xfId="0" applyNumberFormat="1" applyFont="1" applyFill="1" applyBorder="1" applyAlignment="1">
      <alignment horizontal="left" vertical="center"/>
    </xf>
    <xf numFmtId="0" fontId="17" fillId="5" borderId="4" xfId="0" applyFont="1" applyFill="1" applyBorder="1" applyAlignment="1">
      <alignment horizontal="center" vertical="center" wrapText="1"/>
    </xf>
    <xf numFmtId="0" fontId="17" fillId="5" borderId="10" xfId="0" applyFont="1" applyFill="1" applyBorder="1" applyAlignment="1">
      <alignment horizontal="center" vertical="center" wrapText="1"/>
    </xf>
    <xf numFmtId="0" fontId="17" fillId="5" borderId="6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179" fontId="17" fillId="5" borderId="2" xfId="1" applyNumberFormat="1" applyFont="1" applyFill="1" applyBorder="1" applyAlignment="1">
      <alignment horizontal="center" vertical="center" wrapText="1"/>
    </xf>
    <xf numFmtId="179" fontId="17" fillId="5" borderId="4" xfId="1" applyNumberFormat="1" applyFont="1" applyFill="1" applyBorder="1" applyAlignment="1">
      <alignment horizontal="center" vertical="center" wrapText="1"/>
    </xf>
    <xf numFmtId="0" fontId="17" fillId="5" borderId="5" xfId="0" applyFont="1" applyFill="1" applyBorder="1" applyAlignment="1">
      <alignment horizontal="center" vertical="center" wrapText="1"/>
    </xf>
    <xf numFmtId="0" fontId="17" fillId="5" borderId="7" xfId="0" applyFont="1" applyFill="1" applyBorder="1" applyAlignment="1">
      <alignment horizontal="center" vertical="center" wrapText="1"/>
    </xf>
    <xf numFmtId="0" fontId="17" fillId="5" borderId="3" xfId="0" applyFont="1" applyFill="1" applyBorder="1" applyAlignment="1">
      <alignment horizontal="center" vertical="center" wrapText="1"/>
    </xf>
    <xf numFmtId="0" fontId="17" fillId="5" borderId="9" xfId="0" applyFont="1" applyFill="1" applyBorder="1" applyAlignment="1">
      <alignment horizontal="left" vertical="center"/>
    </xf>
    <xf numFmtId="0" fontId="17" fillId="5" borderId="1" xfId="0" applyFont="1" applyFill="1" applyBorder="1" applyAlignment="1">
      <alignment horizontal="center" vertical="center" wrapText="1"/>
    </xf>
    <xf numFmtId="0" fontId="17" fillId="5" borderId="2" xfId="0" applyFont="1" applyFill="1" applyBorder="1" applyAlignment="1">
      <alignment horizontal="center" vertical="center"/>
    </xf>
    <xf numFmtId="0" fontId="17" fillId="5" borderId="1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5" borderId="4" xfId="0" applyFont="1" applyFill="1" applyBorder="1" applyAlignment="1">
      <alignment horizontal="center" vertical="center"/>
    </xf>
    <xf numFmtId="179" fontId="17" fillId="5" borderId="10" xfId="0" applyNumberFormat="1" applyFont="1" applyFill="1" applyBorder="1" applyAlignment="1">
      <alignment horizontal="center" vertical="center"/>
    </xf>
    <xf numFmtId="0" fontId="32" fillId="5" borderId="3" xfId="0" applyFont="1" applyFill="1" applyBorder="1" applyAlignment="1">
      <alignment horizontal="right" vertical="center"/>
    </xf>
    <xf numFmtId="179" fontId="32" fillId="5" borderId="8" xfId="1" applyNumberFormat="1" applyFont="1" applyFill="1" applyBorder="1" applyAlignment="1">
      <alignment horizontal="left" vertical="center" wrapText="1"/>
    </xf>
    <xf numFmtId="179" fontId="32" fillId="5" borderId="10" xfId="1" applyNumberFormat="1" applyFont="1" applyFill="1" applyBorder="1" applyAlignment="1">
      <alignment horizontal="left" vertical="center" wrapText="1"/>
    </xf>
    <xf numFmtId="0" fontId="17" fillId="5" borderId="25" xfId="0" applyFont="1" applyFill="1" applyBorder="1" applyAlignment="1">
      <alignment horizontal="center" vertical="center" wrapText="1"/>
    </xf>
    <xf numFmtId="0" fontId="17" fillId="5" borderId="1" xfId="0" applyFont="1" applyFill="1" applyBorder="1" applyAlignment="1">
      <alignment horizontal="left" vertical="top" wrapText="1"/>
    </xf>
    <xf numFmtId="0" fontId="17" fillId="5" borderId="1" xfId="0" applyFont="1" applyFill="1" applyBorder="1" applyAlignment="1">
      <alignment horizontal="left" vertical="center" wrapText="1"/>
    </xf>
    <xf numFmtId="0" fontId="17" fillId="5" borderId="27" xfId="0" applyFont="1" applyFill="1" applyBorder="1" applyAlignment="1">
      <alignment horizontal="center" vertical="center" wrapText="1"/>
    </xf>
    <xf numFmtId="0" fontId="32" fillId="5" borderId="1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left" vertical="center" wrapText="1"/>
    </xf>
    <xf numFmtId="0" fontId="32" fillId="5" borderId="7" xfId="0" applyFont="1" applyFill="1" applyBorder="1" applyAlignment="1">
      <alignment horizontal="left" vertical="center"/>
    </xf>
    <xf numFmtId="0" fontId="22" fillId="5" borderId="81" xfId="0" applyFont="1" applyFill="1" applyBorder="1" applyAlignment="1">
      <alignment horizontal="right" vertical="center"/>
    </xf>
    <xf numFmtId="0" fontId="22" fillId="5" borderId="81" xfId="0" applyFont="1" applyFill="1" applyBorder="1" applyAlignment="1">
      <alignment horizontal="left" vertical="center"/>
    </xf>
    <xf numFmtId="0" fontId="17" fillId="5" borderId="6" xfId="1" applyFont="1" applyFill="1" applyBorder="1" applyAlignment="1">
      <alignment horizontal="right" vertical="center"/>
    </xf>
    <xf numFmtId="0" fontId="17" fillId="5" borderId="74" xfId="0" applyFont="1" applyFill="1" applyBorder="1" applyAlignment="1">
      <alignment horizontal="center" vertical="center" wrapText="1"/>
    </xf>
    <xf numFmtId="0" fontId="17" fillId="5" borderId="29" xfId="0" applyFont="1" applyFill="1" applyBorder="1" applyAlignment="1">
      <alignment horizontal="center" vertical="center" wrapText="1"/>
    </xf>
    <xf numFmtId="0" fontId="17" fillId="5" borderId="29" xfId="0" applyFont="1" applyFill="1" applyBorder="1" applyAlignment="1">
      <alignment horizontal="left" vertical="top" wrapText="1"/>
    </xf>
    <xf numFmtId="176" fontId="17" fillId="5" borderId="29" xfId="0" applyNumberFormat="1" applyFont="1" applyFill="1" applyBorder="1" applyAlignment="1">
      <alignment horizontal="center" vertical="center" wrapText="1"/>
    </xf>
    <xf numFmtId="0" fontId="17" fillId="5" borderId="40" xfId="0" applyFont="1" applyFill="1" applyBorder="1" applyAlignment="1">
      <alignment horizontal="center" vertical="center" wrapText="1"/>
    </xf>
    <xf numFmtId="0" fontId="21" fillId="5" borderId="8" xfId="0" applyFont="1" applyFill="1" applyBorder="1" applyAlignment="1">
      <alignment horizontal="center" vertical="center"/>
    </xf>
    <xf numFmtId="0" fontId="21" fillId="5" borderId="9" xfId="0" applyFont="1" applyFill="1" applyBorder="1" applyAlignment="1">
      <alignment horizontal="center" vertical="center"/>
    </xf>
    <xf numFmtId="3" fontId="21" fillId="5" borderId="9" xfId="0" applyNumberFormat="1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left" vertical="center"/>
    </xf>
    <xf numFmtId="0" fontId="17" fillId="5" borderId="3" xfId="0" applyFont="1" applyFill="1" applyBorder="1" applyAlignment="1">
      <alignment horizontal="left" vertical="center"/>
    </xf>
    <xf numFmtId="0" fontId="17" fillId="5" borderId="8" xfId="1" applyFont="1" applyFill="1" applyBorder="1" applyAlignment="1">
      <alignment horizontal="center" vertical="center"/>
    </xf>
    <xf numFmtId="0" fontId="17" fillId="5" borderId="9" xfId="1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left" vertical="center"/>
    </xf>
    <xf numFmtId="0" fontId="32" fillId="5" borderId="8" xfId="0" applyFont="1" applyFill="1" applyBorder="1" applyAlignment="1">
      <alignment horizontal="left" vertical="center"/>
    </xf>
    <xf numFmtId="0" fontId="32" fillId="5" borderId="1" xfId="0" applyFont="1" applyFill="1" applyBorder="1" applyAlignment="1">
      <alignment horizontal="center" vertical="center" wrapText="1"/>
    </xf>
    <xf numFmtId="0" fontId="22" fillId="5" borderId="25" xfId="0" applyFont="1" applyFill="1" applyBorder="1" applyAlignment="1">
      <alignment horizontal="center" vertical="center" wrapText="1"/>
    </xf>
    <xf numFmtId="0" fontId="22" fillId="5" borderId="1" xfId="0" applyFont="1" applyFill="1" applyBorder="1" applyAlignment="1">
      <alignment horizontal="center" vertical="center"/>
    </xf>
    <xf numFmtId="0" fontId="22" fillId="5" borderId="1" xfId="0" applyFont="1" applyFill="1" applyBorder="1" applyAlignment="1">
      <alignment horizontal="left" vertical="top" wrapText="1"/>
    </xf>
    <xf numFmtId="0" fontId="22" fillId="5" borderId="1" xfId="0" applyFont="1" applyFill="1" applyBorder="1" applyAlignment="1">
      <alignment horizontal="center" vertical="center" wrapText="1"/>
    </xf>
    <xf numFmtId="0" fontId="22" fillId="5" borderId="27" xfId="0" applyFont="1" applyFill="1" applyBorder="1" applyAlignment="1">
      <alignment horizontal="center" vertical="center" wrapText="1"/>
    </xf>
    <xf numFmtId="0" fontId="22" fillId="5" borderId="5" xfId="0" applyFont="1" applyFill="1" applyBorder="1" applyAlignment="1">
      <alignment horizontal="center" vertical="center" wrapText="1"/>
    </xf>
    <xf numFmtId="176" fontId="17" fillId="5" borderId="1" xfId="0" applyNumberFormat="1" applyFont="1" applyFill="1" applyBorder="1" applyAlignment="1">
      <alignment horizontal="center" vertical="center" wrapText="1"/>
    </xf>
    <xf numFmtId="176" fontId="17" fillId="5" borderId="7" xfId="0" applyNumberFormat="1" applyFont="1" applyFill="1" applyBorder="1" applyAlignment="1">
      <alignment horizontal="center" vertical="center" wrapText="1"/>
    </xf>
    <xf numFmtId="0" fontId="35" fillId="5" borderId="3" xfId="1" applyFont="1" applyFill="1" applyBorder="1" applyAlignment="1">
      <alignment horizontal="right" vertical="center"/>
    </xf>
    <xf numFmtId="0" fontId="35" fillId="5" borderId="9" xfId="1" applyFont="1" applyFill="1" applyBorder="1" applyAlignment="1">
      <alignment horizontal="left" vertical="center"/>
    </xf>
    <xf numFmtId="179" fontId="17" fillId="5" borderId="3" xfId="0" applyNumberFormat="1" applyFont="1" applyFill="1" applyBorder="1" applyAlignment="1">
      <alignment horizontal="center" vertical="center" wrapText="1"/>
    </xf>
    <xf numFmtId="179" fontId="17" fillId="5" borderId="9" xfId="0" applyNumberFormat="1" applyFont="1" applyFill="1" applyBorder="1" applyAlignment="1">
      <alignment horizontal="center" vertical="center" wrapText="1"/>
    </xf>
    <xf numFmtId="0" fontId="32" fillId="5" borderId="8" xfId="0" applyFont="1" applyFill="1" applyBorder="1" applyAlignment="1">
      <alignment horizontal="left" vertical="center" wrapText="1"/>
    </xf>
    <xf numFmtId="179" fontId="17" fillId="5" borderId="3" xfId="0" applyNumberFormat="1" applyFont="1" applyFill="1" applyBorder="1" applyAlignment="1">
      <alignment horizontal="right" vertical="center" wrapText="1"/>
    </xf>
    <xf numFmtId="179" fontId="17" fillId="5" borderId="8" xfId="1" applyNumberFormat="1" applyFont="1" applyFill="1" applyBorder="1" applyAlignment="1">
      <alignment horizontal="left" vertical="center"/>
    </xf>
    <xf numFmtId="179" fontId="17" fillId="5" borderId="3" xfId="1" applyNumberFormat="1" applyFont="1" applyFill="1" applyBorder="1" applyAlignment="1">
      <alignment horizontal="center" vertical="center" wrapText="1"/>
    </xf>
    <xf numFmtId="179" fontId="17" fillId="5" borderId="9" xfId="1" applyNumberFormat="1" applyFont="1" applyFill="1" applyBorder="1" applyAlignment="1">
      <alignment horizontal="left" vertical="center"/>
    </xf>
    <xf numFmtId="179" fontId="17" fillId="5" borderId="10" xfId="1" applyNumberFormat="1" applyFont="1" applyFill="1" applyBorder="1" applyAlignment="1">
      <alignment horizontal="left" vertical="center"/>
    </xf>
    <xf numFmtId="179" fontId="32" fillId="5" borderId="3" xfId="0" applyNumberFormat="1" applyFont="1" applyFill="1" applyBorder="1" applyAlignment="1">
      <alignment horizontal="right" vertical="center" wrapText="1"/>
    </xf>
    <xf numFmtId="179" fontId="32" fillId="5" borderId="9" xfId="0" applyNumberFormat="1" applyFont="1" applyFill="1" applyBorder="1" applyAlignment="1">
      <alignment horizontal="left" vertical="center"/>
    </xf>
    <xf numFmtId="179" fontId="17" fillId="5" borderId="3" xfId="0" applyNumberFormat="1" applyFont="1" applyFill="1" applyBorder="1" applyAlignment="1">
      <alignment vertical="center"/>
    </xf>
    <xf numFmtId="179" fontId="17" fillId="5" borderId="9" xfId="0" applyNumberFormat="1" applyFont="1" applyFill="1" applyBorder="1" applyAlignment="1">
      <alignment vertical="center"/>
    </xf>
    <xf numFmtId="179" fontId="17" fillId="5" borderId="4" xfId="0" applyNumberFormat="1" applyFont="1" applyFill="1" applyBorder="1" applyAlignment="1">
      <alignment vertical="center"/>
    </xf>
    <xf numFmtId="179" fontId="17" fillId="5" borderId="10" xfId="0" applyNumberFormat="1" applyFont="1" applyFill="1" applyBorder="1" applyAlignment="1">
      <alignment vertical="center"/>
    </xf>
    <xf numFmtId="179" fontId="32" fillId="5" borderId="8" xfId="1" applyNumberFormat="1" applyFont="1" applyFill="1" applyBorder="1" applyAlignment="1">
      <alignment horizontal="left" vertical="center"/>
    </xf>
    <xf numFmtId="179" fontId="32" fillId="5" borderId="8" xfId="0" applyNumberFormat="1" applyFont="1" applyFill="1" applyBorder="1" applyAlignment="1">
      <alignment horizontal="left" vertical="center"/>
    </xf>
    <xf numFmtId="179" fontId="32" fillId="5" borderId="9" xfId="1" applyNumberFormat="1" applyFont="1" applyFill="1" applyBorder="1" applyAlignment="1">
      <alignment horizontal="left" vertical="center"/>
    </xf>
    <xf numFmtId="0" fontId="17" fillId="5" borderId="6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179" fontId="17" fillId="5" borderId="2" xfId="1" applyNumberFormat="1" applyFont="1" applyFill="1" applyBorder="1" applyAlignment="1">
      <alignment horizontal="center" vertical="center" wrapText="1"/>
    </xf>
    <xf numFmtId="179" fontId="17" fillId="5" borderId="4" xfId="1" applyNumberFormat="1" applyFont="1" applyFill="1" applyBorder="1" applyAlignment="1">
      <alignment horizontal="center" vertical="center" wrapText="1"/>
    </xf>
    <xf numFmtId="0" fontId="17" fillId="5" borderId="3" xfId="0" applyFont="1" applyFill="1" applyBorder="1" applyAlignment="1">
      <alignment horizontal="center" vertical="center" wrapText="1"/>
    </xf>
    <xf numFmtId="0" fontId="17" fillId="5" borderId="9" xfId="0" applyFont="1" applyFill="1" applyBorder="1" applyAlignment="1">
      <alignment horizontal="left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5" borderId="4" xfId="0" applyFont="1" applyFill="1" applyBorder="1" applyAlignment="1">
      <alignment horizontal="center" vertical="center"/>
    </xf>
    <xf numFmtId="0" fontId="17" fillId="5" borderId="10" xfId="0" applyFont="1" applyFill="1" applyBorder="1" applyAlignment="1">
      <alignment horizontal="center" vertical="center"/>
    </xf>
    <xf numFmtId="0" fontId="17" fillId="5" borderId="0" xfId="0" applyFont="1" applyFill="1" applyBorder="1" applyAlignment="1">
      <alignment horizontal="left" vertical="center"/>
    </xf>
    <xf numFmtId="0" fontId="32" fillId="5" borderId="2" xfId="0" applyFont="1" applyFill="1" applyBorder="1" applyAlignment="1">
      <alignment horizontal="right" vertical="center" wrapText="1"/>
    </xf>
    <xf numFmtId="0" fontId="32" fillId="5" borderId="4" xfId="0" applyFont="1" applyFill="1" applyBorder="1" applyAlignment="1">
      <alignment horizontal="right" vertical="center"/>
    </xf>
    <xf numFmtId="0" fontId="32" fillId="5" borderId="6" xfId="0" applyFont="1" applyFill="1" applyBorder="1" applyAlignment="1">
      <alignment horizontal="right" vertical="center"/>
    </xf>
    <xf numFmtId="0" fontId="17" fillId="5" borderId="6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 wrapText="1"/>
    </xf>
    <xf numFmtId="0" fontId="17" fillId="5" borderId="9" xfId="0" applyFont="1" applyFill="1" applyBorder="1" applyAlignment="1">
      <alignment horizontal="left" vertical="center"/>
    </xf>
    <xf numFmtId="0" fontId="17" fillId="5" borderId="5" xfId="0" applyFont="1" applyFill="1" applyBorder="1" applyAlignment="1">
      <alignment horizontal="center" vertical="center" wrapText="1"/>
    </xf>
    <xf numFmtId="0" fontId="17" fillId="5" borderId="1" xfId="0" applyFont="1" applyFill="1" applyBorder="1" applyAlignment="1">
      <alignment horizontal="center" vertical="center" wrapText="1"/>
    </xf>
    <xf numFmtId="0" fontId="17" fillId="5" borderId="4" xfId="0" applyFont="1" applyFill="1" applyBorder="1" applyAlignment="1">
      <alignment horizontal="center" vertical="center" wrapText="1"/>
    </xf>
    <xf numFmtId="0" fontId="17" fillId="5" borderId="10" xfId="0" applyFont="1" applyFill="1" applyBorder="1" applyAlignment="1">
      <alignment horizontal="center" vertical="center" wrapText="1"/>
    </xf>
    <xf numFmtId="0" fontId="17" fillId="5" borderId="4" xfId="1" applyFont="1" applyFill="1" applyBorder="1" applyAlignment="1">
      <alignment horizontal="center" vertical="center"/>
    </xf>
    <xf numFmtId="0" fontId="17" fillId="5" borderId="10" xfId="1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5" borderId="4" xfId="0" applyFont="1" applyFill="1" applyBorder="1" applyAlignment="1">
      <alignment horizontal="center" vertical="center"/>
    </xf>
    <xf numFmtId="0" fontId="17" fillId="5" borderId="10" xfId="0" applyFont="1" applyFill="1" applyBorder="1" applyAlignment="1">
      <alignment horizontal="center" vertical="center"/>
    </xf>
    <xf numFmtId="0" fontId="17" fillId="5" borderId="1" xfId="0" applyFont="1" applyFill="1" applyBorder="1" applyAlignment="1">
      <alignment horizontal="center" vertical="center"/>
    </xf>
    <xf numFmtId="0" fontId="17" fillId="5" borderId="2" xfId="1" applyFont="1" applyFill="1" applyBorder="1" applyAlignment="1">
      <alignment horizontal="center" vertical="center"/>
    </xf>
    <xf numFmtId="0" fontId="17" fillId="5" borderId="8" xfId="1" applyFont="1" applyFill="1" applyBorder="1" applyAlignment="1">
      <alignment horizontal="center" vertical="center"/>
    </xf>
    <xf numFmtId="0" fontId="17" fillId="5" borderId="3" xfId="1" applyFont="1" applyFill="1" applyBorder="1" applyAlignment="1">
      <alignment horizontal="center" vertical="center"/>
    </xf>
    <xf numFmtId="0" fontId="17" fillId="5" borderId="9" xfId="1" applyFont="1" applyFill="1" applyBorder="1" applyAlignment="1">
      <alignment horizontal="center" vertical="center"/>
    </xf>
    <xf numFmtId="179" fontId="17" fillId="5" borderId="0" xfId="0" applyNumberFormat="1" applyFont="1" applyFill="1" applyAlignment="1">
      <alignment horizontal="center" vertical="center"/>
    </xf>
    <xf numFmtId="0" fontId="17" fillId="5" borderId="0" xfId="0" applyFont="1" applyFill="1" applyBorder="1" applyAlignment="1">
      <alignment horizontal="right" vertical="center"/>
    </xf>
    <xf numFmtId="0" fontId="17" fillId="5" borderId="6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4" xfId="0" applyFont="1" applyFill="1" applyBorder="1" applyAlignment="1">
      <alignment horizontal="center" vertical="center" wrapText="1"/>
    </xf>
    <xf numFmtId="0" fontId="17" fillId="5" borderId="10" xfId="0" applyFont="1" applyFill="1" applyBorder="1" applyAlignment="1">
      <alignment horizontal="center" vertical="center" wrapText="1"/>
    </xf>
    <xf numFmtId="0" fontId="17" fillId="5" borderId="4" xfId="1" applyFont="1" applyFill="1" applyBorder="1" applyAlignment="1">
      <alignment horizontal="center" vertical="center"/>
    </xf>
    <xf numFmtId="0" fontId="17" fillId="5" borderId="10" xfId="1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left" vertical="center"/>
    </xf>
    <xf numFmtId="0" fontId="17" fillId="5" borderId="3" xfId="0" applyFont="1" applyFill="1" applyBorder="1" applyAlignment="1">
      <alignment horizontal="center" vertical="center" wrapText="1"/>
    </xf>
    <xf numFmtId="0" fontId="17" fillId="5" borderId="2" xfId="1" applyFont="1" applyFill="1" applyBorder="1" applyAlignment="1">
      <alignment horizontal="center" vertical="center"/>
    </xf>
    <xf numFmtId="0" fontId="17" fillId="5" borderId="8" xfId="1" applyFont="1" applyFill="1" applyBorder="1" applyAlignment="1">
      <alignment horizontal="center" vertical="center"/>
    </xf>
    <xf numFmtId="0" fontId="17" fillId="5" borderId="3" xfId="1" applyFont="1" applyFill="1" applyBorder="1" applyAlignment="1">
      <alignment horizontal="center" vertical="center"/>
    </xf>
    <xf numFmtId="0" fontId="17" fillId="5" borderId="9" xfId="1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10" xfId="0" applyFont="1" applyFill="1" applyBorder="1" applyAlignment="1">
      <alignment horizontal="center" vertical="center"/>
    </xf>
    <xf numFmtId="0" fontId="32" fillId="5" borderId="2" xfId="0" applyFont="1" applyFill="1" applyBorder="1" applyAlignment="1">
      <alignment horizontal="right" vertical="center"/>
    </xf>
    <xf numFmtId="0" fontId="17" fillId="5" borderId="6" xfId="0" applyFont="1" applyFill="1" applyBorder="1" applyAlignment="1">
      <alignment horizontal="right" wrapText="1"/>
    </xf>
    <xf numFmtId="0" fontId="17" fillId="5" borderId="7" xfId="0" applyFont="1" applyFill="1" applyBorder="1" applyAlignment="1">
      <alignment vertical="center" wrapText="1"/>
    </xf>
    <xf numFmtId="0" fontId="17" fillId="5" borderId="6" xfId="0" applyFont="1" applyFill="1" applyBorder="1" applyAlignment="1">
      <alignment horizontal="right" vertical="center" wrapText="1"/>
    </xf>
    <xf numFmtId="0" fontId="35" fillId="5" borderId="6" xfId="1" applyFont="1" applyFill="1" applyBorder="1" applyAlignment="1">
      <alignment horizontal="right" vertical="center"/>
    </xf>
    <xf numFmtId="0" fontId="35" fillId="5" borderId="7" xfId="1" applyFont="1" applyFill="1" applyBorder="1" applyAlignment="1">
      <alignment horizontal="left" vertical="center"/>
    </xf>
    <xf numFmtId="0" fontId="35" fillId="5" borderId="2" xfId="1" applyFont="1" applyFill="1" applyBorder="1" applyAlignment="1">
      <alignment horizontal="right" vertical="center"/>
    </xf>
    <xf numFmtId="0" fontId="21" fillId="5" borderId="6" xfId="0" applyFont="1" applyFill="1" applyBorder="1" applyAlignment="1">
      <alignment horizontal="right" vertical="center"/>
    </xf>
    <xf numFmtId="0" fontId="21" fillId="5" borderId="7" xfId="0" applyFont="1" applyFill="1" applyBorder="1" applyAlignment="1">
      <alignment horizontal="left" vertical="center"/>
    </xf>
    <xf numFmtId="0" fontId="22" fillId="5" borderId="6" xfId="0" applyFont="1" applyFill="1" applyBorder="1" applyAlignment="1">
      <alignment horizontal="center" vertical="center"/>
    </xf>
    <xf numFmtId="0" fontId="22" fillId="5" borderId="7" xfId="0" applyFont="1" applyFill="1" applyBorder="1" applyAlignment="1">
      <alignment horizontal="center" vertical="center"/>
    </xf>
    <xf numFmtId="0" fontId="17" fillId="6" borderId="82" xfId="0" applyFont="1" applyFill="1" applyBorder="1" applyAlignment="1">
      <alignment horizontal="left" vertical="center"/>
    </xf>
    <xf numFmtId="0" fontId="17" fillId="0" borderId="22" xfId="0" applyFont="1" applyBorder="1" applyAlignment="1">
      <alignment horizontal="left" vertical="center" wrapText="1"/>
    </xf>
    <xf numFmtId="0" fontId="17" fillId="0" borderId="22" xfId="0" applyFont="1" applyBorder="1" applyAlignment="1">
      <alignment horizontal="left" vertical="center"/>
    </xf>
    <xf numFmtId="0" fontId="17" fillId="0" borderId="50" xfId="0" applyFont="1" applyBorder="1" applyAlignment="1">
      <alignment horizontal="left" vertical="center"/>
    </xf>
    <xf numFmtId="0" fontId="17" fillId="6" borderId="49" xfId="0" applyFont="1" applyFill="1" applyBorder="1" applyAlignment="1">
      <alignment horizontal="left" vertical="center"/>
    </xf>
    <xf numFmtId="0" fontId="17" fillId="5" borderId="3" xfId="0" applyFont="1" applyFill="1" applyBorder="1" applyAlignment="1">
      <alignment horizontal="center" vertical="center" wrapText="1"/>
    </xf>
    <xf numFmtId="0" fontId="17" fillId="5" borderId="9" xfId="0" applyFont="1" applyFill="1" applyBorder="1" applyAlignment="1">
      <alignment horizontal="left" vertical="center"/>
    </xf>
    <xf numFmtId="0" fontId="32" fillId="5" borderId="3" xfId="1" applyFont="1" applyFill="1" applyBorder="1" applyAlignment="1">
      <alignment horizontal="right" vertical="center" wrapText="1"/>
    </xf>
    <xf numFmtId="0" fontId="32" fillId="5" borderId="9" xfId="1" applyFont="1" applyFill="1" applyBorder="1" applyAlignment="1">
      <alignment horizontal="left" vertical="center" wrapText="1"/>
    </xf>
    <xf numFmtId="0" fontId="32" fillId="5" borderId="4" xfId="1" applyFont="1" applyFill="1" applyBorder="1" applyAlignment="1">
      <alignment horizontal="right" vertical="center" wrapText="1"/>
    </xf>
    <xf numFmtId="0" fontId="32" fillId="5" borderId="10" xfId="1" applyFont="1" applyFill="1" applyBorder="1" applyAlignment="1">
      <alignment horizontal="left" vertical="center" wrapText="1"/>
    </xf>
    <xf numFmtId="179" fontId="32" fillId="5" borderId="2" xfId="1" applyNumberFormat="1" applyFont="1" applyFill="1" applyBorder="1" applyAlignment="1">
      <alignment horizontal="right" vertical="center" wrapText="1"/>
    </xf>
    <xf numFmtId="179" fontId="32" fillId="5" borderId="4" xfId="1" applyNumberFormat="1" applyFont="1" applyFill="1" applyBorder="1" applyAlignment="1">
      <alignment horizontal="right" vertical="center" wrapText="1"/>
    </xf>
    <xf numFmtId="0" fontId="32" fillId="5" borderId="0" xfId="0" applyFont="1" applyFill="1" applyAlignment="1">
      <alignment horizontal="right" vertical="center" wrapText="1"/>
    </xf>
    <xf numFmtId="0" fontId="32" fillId="5" borderId="0" xfId="0" applyFont="1" applyFill="1" applyAlignment="1">
      <alignment horizontal="left" vertical="center" wrapText="1"/>
    </xf>
    <xf numFmtId="179" fontId="17" fillId="5" borderId="0" xfId="0" applyNumberFormat="1" applyFont="1" applyFill="1" applyAlignment="1">
      <alignment horizontal="center" vertical="center" wrapText="1"/>
    </xf>
    <xf numFmtId="0" fontId="22" fillId="5" borderId="2" xfId="0" applyFont="1" applyFill="1" applyBorder="1" applyAlignment="1">
      <alignment horizontal="right" vertical="center"/>
    </xf>
    <xf numFmtId="0" fontId="32" fillId="5" borderId="3" xfId="0" applyFont="1" applyFill="1" applyBorder="1" applyAlignment="1">
      <alignment horizontal="right" vertical="center" wrapText="1"/>
    </xf>
    <xf numFmtId="0" fontId="22" fillId="5" borderId="6" xfId="0" applyFont="1" applyFill="1" applyBorder="1" applyAlignment="1">
      <alignment horizontal="right" vertical="center"/>
    </xf>
    <xf numFmtId="0" fontId="22" fillId="5" borderId="7" xfId="0" applyFont="1" applyFill="1" applyBorder="1" applyAlignment="1">
      <alignment horizontal="left" vertical="center"/>
    </xf>
    <xf numFmtId="0" fontId="17" fillId="5" borderId="0" xfId="0" applyFont="1" applyFill="1" applyBorder="1" applyAlignment="1">
      <alignment horizontal="right" vertical="center" wrapText="1"/>
    </xf>
    <xf numFmtId="179" fontId="17" fillId="5" borderId="0" xfId="0" applyNumberFormat="1" applyFont="1" applyFill="1" applyAlignment="1">
      <alignment horizontal="right" vertical="center" wrapText="1"/>
    </xf>
    <xf numFmtId="179" fontId="17" fillId="5" borderId="0" xfId="0" applyNumberFormat="1" applyFont="1" applyFill="1" applyAlignment="1">
      <alignment horizontal="left" vertical="center" wrapText="1"/>
    </xf>
    <xf numFmtId="0" fontId="17" fillId="5" borderId="14" xfId="0" applyFont="1" applyFill="1" applyBorder="1" applyAlignment="1">
      <alignment horizontal="right" vertical="center" wrapText="1"/>
    </xf>
    <xf numFmtId="0" fontId="24" fillId="5" borderId="2" xfId="1" applyFont="1" applyFill="1" applyBorder="1" applyAlignment="1">
      <alignment horizontal="right" vertical="center" wrapText="1"/>
    </xf>
    <xf numFmtId="0" fontId="24" fillId="5" borderId="3" xfId="1" applyFont="1" applyFill="1" applyBorder="1" applyAlignment="1">
      <alignment horizontal="right" vertical="center" wrapText="1"/>
    </xf>
    <xf numFmtId="0" fontId="17" fillId="5" borderId="9" xfId="0" applyFont="1" applyFill="1" applyBorder="1" applyAlignment="1">
      <alignment horizontal="left" vertical="center"/>
    </xf>
    <xf numFmtId="0" fontId="17" fillId="5" borderId="4" xfId="1" applyFont="1" applyFill="1" applyBorder="1" applyAlignment="1">
      <alignment horizontal="center" vertical="center"/>
    </xf>
    <xf numFmtId="0" fontId="17" fillId="5" borderId="10" xfId="1" applyFont="1" applyFill="1" applyBorder="1" applyAlignment="1">
      <alignment horizontal="center" vertical="center"/>
    </xf>
    <xf numFmtId="0" fontId="17" fillId="5" borderId="2" xfId="1" applyFont="1" applyFill="1" applyBorder="1" applyAlignment="1">
      <alignment horizontal="center" vertical="center"/>
    </xf>
    <xf numFmtId="0" fontId="17" fillId="5" borderId="8" xfId="1" applyFont="1" applyFill="1" applyBorder="1" applyAlignment="1">
      <alignment horizontal="center" vertical="center"/>
    </xf>
    <xf numFmtId="0" fontId="17" fillId="5" borderId="3" xfId="1" applyFont="1" applyFill="1" applyBorder="1" applyAlignment="1">
      <alignment horizontal="center" vertical="center"/>
    </xf>
    <xf numFmtId="0" fontId="17" fillId="5" borderId="9" xfId="1" applyFont="1" applyFill="1" applyBorder="1" applyAlignment="1">
      <alignment horizontal="center" vertical="center"/>
    </xf>
    <xf numFmtId="0" fontId="17" fillId="5" borderId="56" xfId="2" applyFont="1" applyFill="1" applyBorder="1" applyAlignment="1">
      <alignment horizontal="right" vertical="center"/>
    </xf>
    <xf numFmtId="0" fontId="17" fillId="5" borderId="57" xfId="2" applyFont="1" applyFill="1" applyBorder="1" applyAlignment="1">
      <alignment horizontal="left" vertical="center"/>
    </xf>
    <xf numFmtId="0" fontId="17" fillId="5" borderId="6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left" vertical="center"/>
    </xf>
    <xf numFmtId="179" fontId="17" fillId="5" borderId="2" xfId="1" applyNumberFormat="1" applyFont="1" applyFill="1" applyBorder="1" applyAlignment="1">
      <alignment horizontal="center" vertical="center" wrapText="1"/>
    </xf>
    <xf numFmtId="179" fontId="17" fillId="5" borderId="4" xfId="1" applyNumberFormat="1" applyFont="1" applyFill="1" applyBorder="1" applyAlignment="1">
      <alignment horizontal="center" vertical="center" wrapText="1"/>
    </xf>
    <xf numFmtId="0" fontId="17" fillId="5" borderId="2" xfId="0" applyFont="1" applyFill="1" applyBorder="1" applyAlignment="1">
      <alignment horizontal="center" vertical="center"/>
    </xf>
    <xf numFmtId="0" fontId="17" fillId="5" borderId="10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51" fillId="5" borderId="3" xfId="0" applyFont="1" applyFill="1" applyBorder="1" applyAlignment="1">
      <alignment horizontal="center" vertical="center"/>
    </xf>
    <xf numFmtId="0" fontId="51" fillId="5" borderId="9" xfId="0" applyFont="1" applyFill="1" applyBorder="1" applyAlignment="1">
      <alignment horizontal="center" vertical="center"/>
    </xf>
    <xf numFmtId="0" fontId="23" fillId="5" borderId="6" xfId="0" applyFont="1" applyFill="1" applyBorder="1" applyAlignment="1">
      <alignment horizontal="center" vertical="center"/>
    </xf>
    <xf numFmtId="0" fontId="52" fillId="5" borderId="51" xfId="0" applyFont="1" applyFill="1" applyBorder="1" applyAlignment="1">
      <alignment horizontal="right" vertical="center" wrapText="1"/>
    </xf>
    <xf numFmtId="0" fontId="52" fillId="5" borderId="52" xfId="0" applyFont="1" applyFill="1" applyBorder="1" applyAlignment="1">
      <alignment horizontal="left" vertical="center" wrapText="1"/>
    </xf>
    <xf numFmtId="0" fontId="17" fillId="5" borderId="58" xfId="2" applyFont="1" applyFill="1" applyBorder="1" applyAlignment="1">
      <alignment horizontal="right" vertical="center"/>
    </xf>
    <xf numFmtId="0" fontId="17" fillId="5" borderId="59" xfId="2" applyFont="1" applyFill="1" applyBorder="1" applyAlignment="1">
      <alignment horizontal="left" vertical="center"/>
    </xf>
    <xf numFmtId="0" fontId="17" fillId="5" borderId="56" xfId="2" applyFont="1" applyFill="1" applyBorder="1" applyAlignment="1">
      <alignment horizontal="right" vertical="center" wrapText="1"/>
    </xf>
    <xf numFmtId="0" fontId="17" fillId="5" borderId="57" xfId="2" applyFont="1" applyFill="1" applyBorder="1" applyAlignment="1">
      <alignment horizontal="left" vertical="center" wrapText="1"/>
    </xf>
    <xf numFmtId="0" fontId="17" fillId="5" borderId="58" xfId="2" applyFont="1" applyFill="1" applyBorder="1" applyAlignment="1">
      <alignment horizontal="right" vertical="center" wrapText="1"/>
    </xf>
    <xf numFmtId="0" fontId="17" fillId="5" borderId="59" xfId="2" applyFont="1" applyFill="1" applyBorder="1" applyAlignment="1">
      <alignment horizontal="left" vertical="center" wrapText="1"/>
    </xf>
    <xf numFmtId="0" fontId="17" fillId="5" borderId="18" xfId="1" applyFont="1" applyFill="1" applyBorder="1" applyAlignment="1">
      <alignment horizontal="left" vertical="center"/>
    </xf>
    <xf numFmtId="0" fontId="17" fillId="5" borderId="14" xfId="1" applyFont="1" applyFill="1" applyBorder="1" applyAlignment="1">
      <alignment horizontal="left" vertical="center"/>
    </xf>
    <xf numFmtId="0" fontId="52" fillId="5" borderId="1" xfId="0" applyFont="1" applyFill="1" applyBorder="1" applyAlignment="1">
      <alignment horizontal="right" vertical="center" wrapText="1"/>
    </xf>
    <xf numFmtId="0" fontId="52" fillId="5" borderId="1" xfId="0" applyFont="1" applyFill="1" applyBorder="1" applyAlignment="1">
      <alignment horizontal="left" vertical="center" wrapText="1"/>
    </xf>
    <xf numFmtId="0" fontId="17" fillId="5" borderId="1" xfId="0" applyFont="1" applyFill="1" applyBorder="1" applyAlignment="1">
      <alignment horizontal="right" vertical="center"/>
    </xf>
    <xf numFmtId="0" fontId="17" fillId="5" borderId="1" xfId="0" applyFont="1" applyFill="1" applyBorder="1" applyAlignment="1">
      <alignment horizontal="left" vertical="center"/>
    </xf>
    <xf numFmtId="0" fontId="17" fillId="0" borderId="18" xfId="1" applyFont="1" applyFill="1" applyBorder="1" applyAlignment="1">
      <alignment horizontal="left" vertical="center" wrapText="1"/>
    </xf>
    <xf numFmtId="0" fontId="17" fillId="0" borderId="14" xfId="1" applyFont="1" applyFill="1" applyBorder="1" applyAlignment="1">
      <alignment horizontal="left" vertical="center" wrapText="1"/>
    </xf>
    <xf numFmtId="0" fontId="17" fillId="0" borderId="18" xfId="0" applyFont="1" applyFill="1" applyBorder="1" applyAlignment="1">
      <alignment horizontal="left" vertical="center"/>
    </xf>
    <xf numFmtId="0" fontId="17" fillId="0" borderId="14" xfId="0" applyFont="1" applyFill="1" applyBorder="1" applyAlignment="1">
      <alignment horizontal="left" vertical="center"/>
    </xf>
    <xf numFmtId="0" fontId="17" fillId="0" borderId="0" xfId="1" applyFont="1" applyFill="1" applyBorder="1" applyAlignment="1">
      <alignment horizontal="left" vertical="center" wrapText="1"/>
    </xf>
    <xf numFmtId="179" fontId="17" fillId="0" borderId="18" xfId="1" applyNumberFormat="1" applyFont="1" applyFill="1" applyBorder="1" applyAlignment="1">
      <alignment horizontal="left" vertical="center" wrapText="1"/>
    </xf>
    <xf numFmtId="179" fontId="17" fillId="0" borderId="14" xfId="1" applyNumberFormat="1" applyFont="1" applyFill="1" applyBorder="1" applyAlignment="1">
      <alignment horizontal="left" vertical="center" wrapText="1"/>
    </xf>
    <xf numFmtId="0" fontId="17" fillId="5" borderId="1" xfId="1" applyFont="1" applyFill="1" applyBorder="1" applyAlignment="1">
      <alignment horizontal="right" vertical="center" wrapText="1"/>
    </xf>
    <xf numFmtId="0" fontId="17" fillId="5" borderId="1" xfId="1" applyFont="1" applyFill="1" applyBorder="1" applyAlignment="1">
      <alignment horizontal="left" vertical="center" wrapText="1"/>
    </xf>
    <xf numFmtId="179" fontId="17" fillId="5" borderId="1" xfId="1" applyNumberFormat="1" applyFont="1" applyFill="1" applyBorder="1" applyAlignment="1">
      <alignment horizontal="right" vertical="center" wrapText="1"/>
    </xf>
    <xf numFmtId="179" fontId="17" fillId="5" borderId="1" xfId="1" applyNumberFormat="1" applyFont="1" applyFill="1" applyBorder="1" applyAlignment="1">
      <alignment horizontal="left" vertical="center" wrapText="1"/>
    </xf>
    <xf numFmtId="0" fontId="17" fillId="5" borderId="6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left" vertical="center"/>
    </xf>
    <xf numFmtId="0" fontId="17" fillId="5" borderId="5" xfId="0" applyFont="1" applyFill="1" applyBorder="1" applyAlignment="1">
      <alignment horizontal="center" vertical="center" wrapText="1"/>
    </xf>
    <xf numFmtId="0" fontId="17" fillId="5" borderId="2" xfId="0" applyFont="1" applyFill="1" applyBorder="1" applyAlignment="1">
      <alignment horizontal="center" vertical="center"/>
    </xf>
    <xf numFmtId="0" fontId="17" fillId="5" borderId="4" xfId="0" applyFont="1" applyFill="1" applyBorder="1" applyAlignment="1">
      <alignment horizontal="center" vertical="center"/>
    </xf>
    <xf numFmtId="0" fontId="17" fillId="5" borderId="10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 wrapText="1"/>
    </xf>
    <xf numFmtId="0" fontId="17" fillId="5" borderId="9" xfId="0" applyFont="1" applyFill="1" applyBorder="1" applyAlignment="1">
      <alignment horizontal="left" vertical="center"/>
    </xf>
    <xf numFmtId="0" fontId="17" fillId="5" borderId="1" xfId="0" applyFont="1" applyFill="1" applyBorder="1" applyAlignment="1">
      <alignment horizontal="center" vertical="center"/>
    </xf>
    <xf numFmtId="0" fontId="17" fillId="5" borderId="1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left" vertical="center"/>
    </xf>
    <xf numFmtId="0" fontId="17" fillId="0" borderId="3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left" vertical="center"/>
    </xf>
    <xf numFmtId="0" fontId="22" fillId="0" borderId="6" xfId="0" applyFont="1" applyBorder="1" applyAlignment="1">
      <alignment horizontal="right" vertical="center"/>
    </xf>
    <xf numFmtId="0" fontId="22" fillId="0" borderId="7" xfId="0" applyFont="1" applyBorder="1" applyAlignment="1">
      <alignment horizontal="left" vertical="center"/>
    </xf>
    <xf numFmtId="0" fontId="32" fillId="5" borderId="9" xfId="1" applyFont="1" applyFill="1" applyBorder="1" applyAlignment="1">
      <alignment horizontal="left" vertical="center"/>
    </xf>
    <xf numFmtId="0" fontId="17" fillId="5" borderId="0" xfId="0" applyFont="1" applyFill="1" applyAlignment="1">
      <alignment vertical="center" wrapText="1"/>
    </xf>
    <xf numFmtId="0" fontId="32" fillId="5" borderId="2" xfId="1" applyFont="1" applyFill="1" applyBorder="1" applyAlignment="1">
      <alignment horizontal="right" vertical="center"/>
    </xf>
    <xf numFmtId="0" fontId="32" fillId="5" borderId="8" xfId="1" applyFont="1" applyFill="1" applyBorder="1" applyAlignment="1">
      <alignment horizontal="left" vertical="center"/>
    </xf>
    <xf numFmtId="0" fontId="17" fillId="5" borderId="3" xfId="0" applyFont="1" applyFill="1" applyBorder="1" applyAlignment="1">
      <alignment horizontal="center" vertical="center" wrapText="1" shrinkToFit="1"/>
    </xf>
    <xf numFmtId="0" fontId="17" fillId="5" borderId="9" xfId="0" applyFont="1" applyFill="1" applyBorder="1" applyAlignment="1">
      <alignment horizontal="center" vertical="center" wrapText="1" shrinkToFit="1"/>
    </xf>
    <xf numFmtId="0" fontId="17" fillId="5" borderId="4" xfId="0" applyFont="1" applyFill="1" applyBorder="1" applyAlignment="1">
      <alignment horizontal="center" vertical="center" wrapText="1" shrinkToFit="1"/>
    </xf>
    <xf numFmtId="0" fontId="17" fillId="5" borderId="10" xfId="0" applyFont="1" applyFill="1" applyBorder="1" applyAlignment="1">
      <alignment horizontal="center" vertical="center" wrapText="1" shrinkToFit="1"/>
    </xf>
    <xf numFmtId="0" fontId="17" fillId="5" borderId="9" xfId="0" applyFont="1" applyFill="1" applyBorder="1" applyAlignment="1">
      <alignment horizontal="left" vertical="center"/>
    </xf>
    <xf numFmtId="0" fontId="52" fillId="5" borderId="51" xfId="0" applyFont="1" applyFill="1" applyBorder="1" applyAlignment="1">
      <alignment horizontal="center" vertical="center"/>
    </xf>
    <xf numFmtId="0" fontId="17" fillId="5" borderId="1" xfId="0" applyFont="1" applyFill="1" applyBorder="1" applyAlignment="1">
      <alignment horizontal="center" vertical="center"/>
    </xf>
    <xf numFmtId="0" fontId="17" fillId="5" borderId="5" xfId="0" applyFont="1" applyFill="1" applyBorder="1" applyAlignment="1">
      <alignment horizontal="center" vertical="center"/>
    </xf>
    <xf numFmtId="0" fontId="17" fillId="5" borderId="1" xfId="1" applyFont="1" applyFill="1" applyBorder="1" applyAlignment="1">
      <alignment horizontal="center" vertical="center" wrapText="1"/>
    </xf>
    <xf numFmtId="0" fontId="17" fillId="5" borderId="5" xfId="0" applyFont="1" applyFill="1" applyBorder="1" applyAlignment="1">
      <alignment horizontal="center" vertical="center" wrapText="1"/>
    </xf>
    <xf numFmtId="0" fontId="17" fillId="5" borderId="2" xfId="0" applyFont="1" applyFill="1" applyBorder="1" applyAlignment="1">
      <alignment horizontal="center" vertical="center"/>
    </xf>
    <xf numFmtId="0" fontId="17" fillId="5" borderId="1" xfId="0" applyFont="1" applyFill="1" applyBorder="1" applyAlignment="1">
      <alignment horizontal="center" vertical="center" wrapText="1"/>
    </xf>
    <xf numFmtId="0" fontId="17" fillId="5" borderId="4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1" xfId="0" applyFont="1" applyFill="1" applyBorder="1" applyAlignment="1">
      <alignment horizontal="left" vertical="top" wrapText="1"/>
    </xf>
    <xf numFmtId="0" fontId="17" fillId="5" borderId="7" xfId="1" applyFont="1" applyFill="1" applyBorder="1" applyAlignment="1">
      <alignment horizontal="left" vertical="center" wrapText="1"/>
    </xf>
    <xf numFmtId="0" fontId="17" fillId="5" borderId="3" xfId="0" applyFont="1" applyFill="1" applyBorder="1">
      <alignment vertical="center"/>
    </xf>
    <xf numFmtId="0" fontId="17" fillId="5" borderId="9" xfId="0" applyFont="1" applyFill="1" applyBorder="1">
      <alignment vertical="center"/>
    </xf>
    <xf numFmtId="0" fontId="17" fillId="5" borderId="54" xfId="2" applyFont="1" applyFill="1" applyBorder="1" applyAlignment="1">
      <alignment horizontal="right" vertical="center"/>
    </xf>
    <xf numFmtId="0" fontId="17" fillId="5" borderId="55" xfId="2" applyFont="1" applyFill="1" applyBorder="1" applyAlignment="1">
      <alignment horizontal="left" vertical="center"/>
    </xf>
    <xf numFmtId="180" fontId="17" fillId="5" borderId="1" xfId="0" applyNumberFormat="1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left" vertical="center"/>
    </xf>
    <xf numFmtId="0" fontId="52" fillId="5" borderId="52" xfId="0" applyFont="1" applyFill="1" applyBorder="1" applyAlignment="1">
      <alignment horizontal="left" vertical="center"/>
    </xf>
    <xf numFmtId="0" fontId="52" fillId="5" borderId="52" xfId="0" applyFont="1" applyFill="1" applyBorder="1" applyAlignment="1">
      <alignment horizontal="center" vertical="center"/>
    </xf>
    <xf numFmtId="0" fontId="52" fillId="5" borderId="54" xfId="0" applyFont="1" applyFill="1" applyBorder="1" applyAlignment="1">
      <alignment horizontal="center" vertical="center"/>
    </xf>
    <xf numFmtId="0" fontId="52" fillId="5" borderId="55" xfId="0" applyFont="1" applyFill="1" applyBorder="1" applyAlignment="1">
      <alignment horizontal="center" vertical="center"/>
    </xf>
    <xf numFmtId="0" fontId="17" fillId="5" borderId="56" xfId="2" applyFont="1" applyFill="1" applyBorder="1" applyAlignment="1">
      <alignment horizontal="center" vertical="center"/>
    </xf>
    <xf numFmtId="0" fontId="17" fillId="5" borderId="27" xfId="0" applyFont="1" applyFill="1" applyBorder="1" applyAlignment="1">
      <alignment horizontal="center" vertical="center"/>
    </xf>
    <xf numFmtId="0" fontId="19" fillId="5" borderId="1" xfId="0" applyFont="1" applyFill="1" applyBorder="1" applyAlignment="1">
      <alignment horizontal="center" vertical="center" wrapText="1"/>
    </xf>
    <xf numFmtId="0" fontId="17" fillId="5" borderId="1" xfId="0" applyFont="1" applyFill="1" applyBorder="1" applyAlignment="1">
      <alignment vertical="center" wrapText="1"/>
    </xf>
    <xf numFmtId="0" fontId="17" fillId="5" borderId="6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left" vertical="center"/>
    </xf>
    <xf numFmtId="0" fontId="17" fillId="0" borderId="8" xfId="0" applyFont="1" applyFill="1" applyBorder="1" applyAlignment="1">
      <alignment horizontal="left" vertical="center"/>
    </xf>
    <xf numFmtId="0" fontId="17" fillId="5" borderId="9" xfId="0" applyFont="1" applyFill="1" applyBorder="1" applyAlignment="1">
      <alignment horizontal="left" vertical="center"/>
    </xf>
    <xf numFmtId="0" fontId="17" fillId="0" borderId="10" xfId="0" applyFont="1" applyFill="1" applyBorder="1" applyAlignment="1">
      <alignment horizontal="left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4" xfId="1" applyFont="1" applyFill="1" applyBorder="1" applyAlignment="1">
      <alignment horizontal="center" vertical="center"/>
    </xf>
    <xf numFmtId="0" fontId="17" fillId="5" borderId="10" xfId="1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17" fillId="5" borderId="4" xfId="0" applyFont="1" applyFill="1" applyBorder="1" applyAlignment="1">
      <alignment horizontal="center" vertical="center"/>
    </xf>
    <xf numFmtId="0" fontId="17" fillId="5" borderId="10" xfId="0" applyFont="1" applyFill="1" applyBorder="1" applyAlignment="1">
      <alignment horizontal="center" vertical="center"/>
    </xf>
    <xf numFmtId="0" fontId="17" fillId="5" borderId="2" xfId="1" applyFont="1" applyFill="1" applyBorder="1" applyAlignment="1">
      <alignment horizontal="center" vertical="center"/>
    </xf>
    <xf numFmtId="0" fontId="17" fillId="5" borderId="8" xfId="1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179" fontId="17" fillId="5" borderId="2" xfId="0" applyNumberFormat="1" applyFont="1" applyFill="1" applyBorder="1" applyAlignment="1">
      <alignment horizontal="center" vertical="center"/>
    </xf>
    <xf numFmtId="179" fontId="17" fillId="5" borderId="8" xfId="0" applyNumberFormat="1" applyFont="1" applyFill="1" applyBorder="1" applyAlignment="1">
      <alignment horizontal="center" vertical="center"/>
    </xf>
    <xf numFmtId="179" fontId="17" fillId="5" borderId="3" xfId="0" applyNumberFormat="1" applyFont="1" applyFill="1" applyBorder="1" applyAlignment="1">
      <alignment horizontal="center" vertical="center"/>
    </xf>
    <xf numFmtId="179" fontId="17" fillId="5" borderId="9" xfId="0" applyNumberFormat="1" applyFont="1" applyFill="1" applyBorder="1" applyAlignment="1">
      <alignment horizontal="center" vertical="center"/>
    </xf>
    <xf numFmtId="179" fontId="17" fillId="5" borderId="4" xfId="0" applyNumberFormat="1" applyFont="1" applyFill="1" applyBorder="1" applyAlignment="1">
      <alignment horizontal="center" vertical="center"/>
    </xf>
    <xf numFmtId="179" fontId="17" fillId="5" borderId="10" xfId="0" applyNumberFormat="1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5" borderId="3" xfId="1" applyFont="1" applyFill="1" applyBorder="1" applyAlignment="1">
      <alignment horizontal="center" vertical="center"/>
    </xf>
    <xf numFmtId="0" fontId="17" fillId="5" borderId="9" xfId="1" applyFont="1" applyFill="1" applyBorder="1" applyAlignment="1">
      <alignment horizontal="center" vertical="center"/>
    </xf>
    <xf numFmtId="0" fontId="17" fillId="5" borderId="2" xfId="1" applyFont="1" applyFill="1" applyBorder="1" applyAlignment="1">
      <alignment horizontal="left" vertical="center"/>
    </xf>
    <xf numFmtId="179" fontId="17" fillId="5" borderId="6" xfId="1" applyNumberFormat="1" applyFont="1" applyFill="1" applyBorder="1" applyAlignment="1">
      <alignment horizontal="center" vertical="center"/>
    </xf>
    <xf numFmtId="179" fontId="17" fillId="5" borderId="7" xfId="1" applyNumberFormat="1" applyFont="1" applyFill="1" applyBorder="1" applyAlignment="1">
      <alignment horizontal="center" vertical="center"/>
    </xf>
    <xf numFmtId="178" fontId="28" fillId="0" borderId="14" xfId="0" applyNumberFormat="1" applyFont="1" applyFill="1" applyBorder="1" applyAlignment="1">
      <alignment horizontal="left"/>
    </xf>
    <xf numFmtId="178" fontId="28" fillId="0" borderId="11" xfId="0" applyNumberFormat="1" applyFont="1" applyFill="1" applyBorder="1" applyAlignment="1">
      <alignment horizontal="left"/>
    </xf>
    <xf numFmtId="0" fontId="26" fillId="0" borderId="0" xfId="0" applyFont="1" applyFill="1" applyBorder="1" applyAlignment="1">
      <alignment horizontal="center" vertical="center"/>
    </xf>
    <xf numFmtId="0" fontId="27" fillId="0" borderId="35" xfId="0" applyFont="1" applyFill="1" applyBorder="1" applyAlignment="1">
      <alignment horizontal="center" vertical="center"/>
    </xf>
    <xf numFmtId="0" fontId="27" fillId="0" borderId="36" xfId="0" applyFont="1" applyFill="1" applyBorder="1" applyAlignment="1">
      <alignment horizontal="center" vertical="center"/>
    </xf>
    <xf numFmtId="0" fontId="27" fillId="0" borderId="37" xfId="0" applyFont="1" applyFill="1" applyBorder="1" applyAlignment="1">
      <alignment horizontal="center" vertical="center"/>
    </xf>
    <xf numFmtId="178" fontId="28" fillId="0" borderId="11" xfId="0" applyNumberFormat="1" applyFont="1" applyFill="1" applyBorder="1" applyAlignment="1">
      <alignment vertical="center"/>
    </xf>
    <xf numFmtId="178" fontId="28" fillId="0" borderId="7" xfId="0" applyNumberFormat="1" applyFont="1" applyFill="1" applyBorder="1" applyAlignment="1">
      <alignment vertical="center"/>
    </xf>
    <xf numFmtId="178" fontId="28" fillId="0" borderId="22" xfId="0" applyNumberFormat="1" applyFont="1" applyFill="1" applyBorder="1" applyAlignment="1">
      <alignment vertical="center"/>
    </xf>
    <xf numFmtId="0" fontId="17" fillId="0" borderId="26" xfId="0" applyFont="1" applyFill="1" applyBorder="1" applyAlignment="1">
      <alignment horizontal="left" vertical="center" wrapText="1"/>
    </xf>
    <xf numFmtId="0" fontId="17" fillId="0" borderId="47" xfId="0" applyFont="1" applyFill="1" applyBorder="1" applyAlignment="1">
      <alignment horizontal="left" vertical="center" wrapText="1"/>
    </xf>
    <xf numFmtId="0" fontId="17" fillId="0" borderId="6" xfId="0" applyFont="1" applyFill="1" applyBorder="1" applyAlignment="1">
      <alignment horizontal="left" vertical="center" wrapText="1"/>
    </xf>
    <xf numFmtId="0" fontId="17" fillId="0" borderId="11" xfId="0" applyFont="1" applyFill="1" applyBorder="1" applyAlignment="1">
      <alignment horizontal="left" vertical="center" wrapText="1"/>
    </xf>
    <xf numFmtId="0" fontId="17" fillId="0" borderId="43" xfId="0" applyFont="1" applyFill="1" applyBorder="1" applyAlignment="1">
      <alignment horizontal="left" vertical="center" wrapText="1"/>
    </xf>
    <xf numFmtId="0" fontId="17" fillId="0" borderId="44" xfId="0" applyFont="1" applyFill="1" applyBorder="1" applyAlignment="1">
      <alignment horizontal="left" vertical="center" wrapText="1"/>
    </xf>
    <xf numFmtId="0" fontId="52" fillId="5" borderId="83" xfId="0" applyFont="1" applyFill="1" applyBorder="1" applyAlignment="1">
      <alignment horizontal="center" vertical="center" wrapText="1"/>
    </xf>
    <xf numFmtId="0" fontId="20" fillId="5" borderId="60" xfId="0" applyFont="1" applyFill="1" applyBorder="1" applyAlignment="1">
      <alignment vertical="center"/>
    </xf>
    <xf numFmtId="0" fontId="17" fillId="0" borderId="2" xfId="1" applyFont="1" applyFill="1" applyBorder="1" applyAlignment="1">
      <alignment horizontal="center" vertical="center" wrapText="1"/>
    </xf>
    <xf numFmtId="0" fontId="17" fillId="0" borderId="8" xfId="1" applyFont="1" applyFill="1" applyBorder="1" applyAlignment="1">
      <alignment horizontal="center" vertical="center" wrapText="1"/>
    </xf>
    <xf numFmtId="0" fontId="17" fillId="0" borderId="4" xfId="1" applyFont="1" applyFill="1" applyBorder="1" applyAlignment="1">
      <alignment horizontal="center" vertical="center" wrapText="1"/>
    </xf>
    <xf numFmtId="0" fontId="17" fillId="0" borderId="10" xfId="1" applyFont="1" applyFill="1" applyBorder="1" applyAlignment="1">
      <alignment horizontal="center" vertical="center" wrapText="1"/>
    </xf>
    <xf numFmtId="0" fontId="17" fillId="0" borderId="6" xfId="1" applyFont="1" applyFill="1" applyBorder="1" applyAlignment="1">
      <alignment horizontal="center" vertical="center" wrapText="1"/>
    </xf>
    <xf numFmtId="0" fontId="17" fillId="0" borderId="7" xfId="1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32" fillId="5" borderId="6" xfId="0" applyFont="1" applyFill="1" applyBorder="1" applyAlignment="1">
      <alignment horizontal="center" vertical="center" wrapText="1"/>
    </xf>
    <xf numFmtId="0" fontId="32" fillId="5" borderId="7" xfId="0" applyFont="1" applyFill="1" applyBorder="1" applyAlignment="1">
      <alignment horizontal="center" vertical="center" wrapText="1"/>
    </xf>
    <xf numFmtId="0" fontId="17" fillId="5" borderId="6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6" xfId="0" applyFont="1" applyFill="1" applyBorder="1" applyAlignment="1">
      <alignment horizontal="center" vertical="center" wrapText="1"/>
    </xf>
    <xf numFmtId="0" fontId="17" fillId="5" borderId="7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32" fillId="5" borderId="6" xfId="0" applyFont="1" applyFill="1" applyBorder="1" applyAlignment="1">
      <alignment horizontal="center" vertical="center"/>
    </xf>
    <xf numFmtId="0" fontId="32" fillId="5" borderId="7" xfId="0" applyFont="1" applyFill="1" applyBorder="1" applyAlignment="1">
      <alignment horizontal="center" vertical="center"/>
    </xf>
    <xf numFmtId="0" fontId="17" fillId="5" borderId="6" xfId="1" applyFont="1" applyFill="1" applyBorder="1" applyAlignment="1">
      <alignment horizontal="center" vertical="center" wrapText="1"/>
    </xf>
    <xf numFmtId="0" fontId="17" fillId="5" borderId="7" xfId="1" applyFont="1" applyFill="1" applyBorder="1" applyAlignment="1">
      <alignment horizontal="center" vertical="center" wrapText="1"/>
    </xf>
    <xf numFmtId="0" fontId="32" fillId="0" borderId="2" xfId="1" applyFont="1" applyFill="1" applyBorder="1" applyAlignment="1">
      <alignment horizontal="center" vertical="center"/>
    </xf>
    <xf numFmtId="0" fontId="32" fillId="0" borderId="8" xfId="1" applyFont="1" applyFill="1" applyBorder="1" applyAlignment="1">
      <alignment horizontal="center" vertical="center"/>
    </xf>
    <xf numFmtId="0" fontId="32" fillId="0" borderId="4" xfId="1" applyFont="1" applyFill="1" applyBorder="1" applyAlignment="1">
      <alignment horizontal="center" vertical="center"/>
    </xf>
    <xf numFmtId="0" fontId="32" fillId="0" borderId="10" xfId="1" applyFont="1" applyFill="1" applyBorder="1" applyAlignment="1">
      <alignment horizontal="center" vertical="center"/>
    </xf>
    <xf numFmtId="0" fontId="32" fillId="0" borderId="6" xfId="1" applyFont="1" applyFill="1" applyBorder="1" applyAlignment="1">
      <alignment horizontal="center" vertical="center"/>
    </xf>
    <xf numFmtId="0" fontId="32" fillId="0" borderId="7" xfId="1" applyFont="1" applyFill="1" applyBorder="1" applyAlignment="1">
      <alignment horizontal="center" vertical="center"/>
    </xf>
    <xf numFmtId="0" fontId="53" fillId="5" borderId="6" xfId="0" applyFont="1" applyFill="1" applyBorder="1" applyAlignment="1">
      <alignment horizontal="center" vertical="center"/>
    </xf>
    <xf numFmtId="0" fontId="53" fillId="5" borderId="7" xfId="0" applyFont="1" applyFill="1" applyBorder="1" applyAlignment="1">
      <alignment horizontal="center" vertical="center"/>
    </xf>
    <xf numFmtId="0" fontId="17" fillId="0" borderId="12" xfId="1" applyFont="1" applyFill="1" applyBorder="1" applyAlignment="1">
      <alignment vertical="top" wrapText="1"/>
    </xf>
    <xf numFmtId="0" fontId="17" fillId="0" borderId="13" xfId="1" applyFont="1" applyFill="1" applyBorder="1" applyAlignment="1">
      <alignment vertical="top" wrapText="1"/>
    </xf>
    <xf numFmtId="0" fontId="17" fillId="5" borderId="12" xfId="1" applyFont="1" applyFill="1" applyBorder="1" applyAlignment="1">
      <alignment vertical="top" wrapText="1"/>
    </xf>
    <xf numFmtId="0" fontId="17" fillId="5" borderId="13" xfId="1" applyFont="1" applyFill="1" applyBorder="1" applyAlignment="1">
      <alignment vertical="top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32" fillId="0" borderId="6" xfId="1" applyFont="1" applyFill="1" applyBorder="1" applyAlignment="1">
      <alignment horizontal="center" vertical="center" wrapText="1"/>
    </xf>
    <xf numFmtId="0" fontId="32" fillId="0" borderId="7" xfId="1" applyFont="1" applyFill="1" applyBorder="1" applyAlignment="1">
      <alignment horizontal="center" vertical="center" wrapText="1"/>
    </xf>
    <xf numFmtId="0" fontId="45" fillId="0" borderId="7" xfId="0" applyFont="1" applyFill="1" applyBorder="1" applyAlignment="1">
      <alignment horizontal="center" vertical="center"/>
    </xf>
    <xf numFmtId="0" fontId="22" fillId="5" borderId="6" xfId="0" applyFont="1" applyFill="1" applyBorder="1" applyAlignment="1">
      <alignment horizontal="center" vertical="center"/>
    </xf>
    <xf numFmtId="0" fontId="22" fillId="5" borderId="7" xfId="0" applyFont="1" applyFill="1" applyBorder="1" applyAlignment="1">
      <alignment horizontal="center" vertical="center"/>
    </xf>
    <xf numFmtId="0" fontId="17" fillId="5" borderId="6" xfId="1" applyFont="1" applyFill="1" applyBorder="1" applyAlignment="1">
      <alignment horizontal="center" vertical="center"/>
    </xf>
    <xf numFmtId="0" fontId="17" fillId="5" borderId="7" xfId="1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 wrapText="1"/>
    </xf>
    <xf numFmtId="0" fontId="41" fillId="5" borderId="6" xfId="0" applyFont="1" applyFill="1" applyBorder="1" applyAlignment="1">
      <alignment horizontal="center" vertical="center"/>
    </xf>
    <xf numFmtId="0" fontId="41" fillId="5" borderId="7" xfId="0" applyFont="1" applyFill="1" applyBorder="1" applyAlignment="1">
      <alignment horizontal="center" vertical="center"/>
    </xf>
    <xf numFmtId="0" fontId="17" fillId="5" borderId="12" xfId="0" applyFont="1" applyFill="1" applyBorder="1" applyAlignment="1">
      <alignment horizontal="center" vertical="center"/>
    </xf>
    <xf numFmtId="0" fontId="17" fillId="5" borderId="13" xfId="0" applyFont="1" applyFill="1" applyBorder="1" applyAlignment="1">
      <alignment horizontal="center" vertical="center"/>
    </xf>
    <xf numFmtId="0" fontId="17" fillId="0" borderId="12" xfId="0" applyFont="1" applyFill="1" applyBorder="1" applyAlignment="1">
      <alignment vertical="top" wrapText="1"/>
    </xf>
    <xf numFmtId="0" fontId="17" fillId="0" borderId="13" xfId="0" applyFont="1" applyFill="1" applyBorder="1" applyAlignment="1">
      <alignment vertical="top" wrapText="1"/>
    </xf>
    <xf numFmtId="0" fontId="17" fillId="0" borderId="12" xfId="0" applyFont="1" applyFill="1" applyBorder="1" applyAlignment="1">
      <alignment horizontal="center" vertical="center"/>
    </xf>
    <xf numFmtId="0" fontId="17" fillId="0" borderId="13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/>
    </xf>
    <xf numFmtId="0" fontId="17" fillId="0" borderId="12" xfId="0" applyFont="1" applyFill="1" applyBorder="1" applyAlignment="1">
      <alignment horizontal="left" vertical="top" wrapText="1"/>
    </xf>
    <xf numFmtId="0" fontId="17" fillId="0" borderId="13" xfId="0" applyFont="1" applyFill="1" applyBorder="1" applyAlignment="1">
      <alignment horizontal="left" vertical="top" wrapText="1"/>
    </xf>
    <xf numFmtId="0" fontId="17" fillId="5" borderId="12" xfId="0" applyFont="1" applyFill="1" applyBorder="1" applyAlignment="1">
      <alignment vertical="top" wrapText="1"/>
    </xf>
    <xf numFmtId="0" fontId="17" fillId="5" borderId="13" xfId="0" applyFont="1" applyFill="1" applyBorder="1" applyAlignment="1">
      <alignment vertical="top" wrapText="1"/>
    </xf>
    <xf numFmtId="0" fontId="17" fillId="0" borderId="5" xfId="1" applyFont="1" applyFill="1" applyBorder="1" applyAlignment="1">
      <alignment horizontal="center" vertical="center" wrapText="1"/>
    </xf>
    <xf numFmtId="179" fontId="17" fillId="0" borderId="2" xfId="0" applyNumberFormat="1" applyFont="1" applyFill="1" applyBorder="1" applyAlignment="1">
      <alignment horizontal="center" vertical="center" wrapText="1"/>
    </xf>
    <xf numFmtId="179" fontId="17" fillId="0" borderId="8" xfId="0" applyNumberFormat="1" applyFont="1" applyFill="1" applyBorder="1" applyAlignment="1">
      <alignment horizontal="center" vertical="center" wrapText="1"/>
    </xf>
    <xf numFmtId="179" fontId="17" fillId="0" borderId="4" xfId="0" applyNumberFormat="1" applyFont="1" applyFill="1" applyBorder="1" applyAlignment="1">
      <alignment horizontal="center" vertical="center" wrapText="1"/>
    </xf>
    <xf numFmtId="179" fontId="17" fillId="0" borderId="10" xfId="0" applyNumberFormat="1" applyFont="1" applyFill="1" applyBorder="1" applyAlignment="1">
      <alignment horizontal="center" vertical="center" wrapText="1"/>
    </xf>
    <xf numFmtId="49" fontId="17" fillId="0" borderId="6" xfId="0" applyNumberFormat="1" applyFont="1" applyFill="1" applyBorder="1" applyAlignment="1">
      <alignment horizontal="center" vertical="center"/>
    </xf>
    <xf numFmtId="49" fontId="17" fillId="0" borderId="22" xfId="0" applyNumberFormat="1" applyFont="1" applyFill="1" applyBorder="1" applyAlignment="1">
      <alignment horizontal="center" vertical="center"/>
    </xf>
    <xf numFmtId="0" fontId="17" fillId="5" borderId="11" xfId="0" applyFont="1" applyFill="1" applyBorder="1" applyAlignment="1">
      <alignment horizontal="center" vertical="center" wrapText="1"/>
    </xf>
    <xf numFmtId="0" fontId="32" fillId="0" borderId="11" xfId="1" applyFont="1" applyFill="1" applyBorder="1" applyAlignment="1">
      <alignment horizontal="center" vertical="center"/>
    </xf>
    <xf numFmtId="0" fontId="17" fillId="0" borderId="6" xfId="1" applyFont="1" applyFill="1" applyBorder="1" applyAlignment="1">
      <alignment horizontal="left" vertical="center"/>
    </xf>
    <xf numFmtId="0" fontId="17" fillId="0" borderId="11" xfId="1" applyFont="1" applyFill="1" applyBorder="1" applyAlignment="1">
      <alignment horizontal="left" vertical="center"/>
    </xf>
    <xf numFmtId="0" fontId="17" fillId="0" borderId="9" xfId="0" applyFont="1" applyFill="1" applyBorder="1" applyAlignment="1">
      <alignment horizontal="left" vertical="center"/>
    </xf>
    <xf numFmtId="0" fontId="32" fillId="0" borderId="2" xfId="0" applyFont="1" applyFill="1" applyBorder="1" applyAlignment="1">
      <alignment horizontal="center" vertical="center" wrapText="1"/>
    </xf>
    <xf numFmtId="0" fontId="32" fillId="0" borderId="8" xfId="0" applyFont="1" applyFill="1" applyBorder="1" applyAlignment="1">
      <alignment horizontal="center" vertical="center" wrapText="1"/>
    </xf>
    <xf numFmtId="0" fontId="32" fillId="0" borderId="4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0" fontId="17" fillId="5" borderId="2" xfId="0" applyFont="1" applyFill="1" applyBorder="1" applyAlignment="1">
      <alignment horizontal="center" vertical="center" wrapText="1"/>
    </xf>
    <xf numFmtId="0" fontId="17" fillId="5" borderId="8" xfId="0" applyFont="1" applyFill="1" applyBorder="1" applyAlignment="1">
      <alignment horizontal="center" vertical="center" wrapText="1"/>
    </xf>
    <xf numFmtId="0" fontId="17" fillId="5" borderId="4" xfId="0" applyFont="1" applyFill="1" applyBorder="1" applyAlignment="1">
      <alignment horizontal="center" vertical="center" wrapText="1"/>
    </xf>
    <xf numFmtId="0" fontId="17" fillId="5" borderId="10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5" borderId="5" xfId="0" applyFont="1" applyFill="1" applyBorder="1" applyAlignment="1">
      <alignment horizontal="center" vertical="center" wrapText="1" shrinkToFit="1"/>
    </xf>
    <xf numFmtId="0" fontId="17" fillId="0" borderId="5" xfId="0" applyFont="1" applyFill="1" applyBorder="1" applyAlignment="1">
      <alignment horizontal="center" vertical="center"/>
    </xf>
    <xf numFmtId="0" fontId="17" fillId="5" borderId="5" xfId="0" applyFont="1" applyFill="1" applyBorder="1" applyAlignment="1">
      <alignment horizontal="center" vertical="center" wrapText="1"/>
    </xf>
    <xf numFmtId="0" fontId="32" fillId="0" borderId="5" xfId="1" applyFont="1" applyFill="1" applyBorder="1" applyAlignment="1">
      <alignment horizontal="center" vertical="center"/>
    </xf>
    <xf numFmtId="0" fontId="32" fillId="0" borderId="6" xfId="1" applyFont="1" applyFill="1" applyBorder="1" applyAlignment="1">
      <alignment horizontal="center" vertical="top"/>
    </xf>
    <xf numFmtId="0" fontId="32" fillId="0" borderId="11" xfId="1" applyFont="1" applyFill="1" applyBorder="1" applyAlignment="1">
      <alignment horizontal="center" vertical="top"/>
    </xf>
    <xf numFmtId="0" fontId="17" fillId="0" borderId="11" xfId="1" applyFont="1" applyFill="1" applyBorder="1" applyAlignment="1">
      <alignment horizontal="center" vertical="center" wrapText="1"/>
    </xf>
    <xf numFmtId="0" fontId="17" fillId="5" borderId="12" xfId="0" applyFont="1" applyFill="1" applyBorder="1" applyAlignment="1">
      <alignment horizontal="left" vertical="top" wrapText="1"/>
    </xf>
    <xf numFmtId="0" fontId="17" fillId="5" borderId="13" xfId="0" applyFont="1" applyFill="1" applyBorder="1" applyAlignment="1">
      <alignment horizontal="left" vertical="top" wrapText="1"/>
    </xf>
    <xf numFmtId="0" fontId="17" fillId="5" borderId="12" xfId="0" applyFont="1" applyFill="1" applyBorder="1" applyAlignment="1">
      <alignment horizontal="center" vertical="top" wrapText="1"/>
    </xf>
    <xf numFmtId="0" fontId="17" fillId="5" borderId="13" xfId="0" applyFont="1" applyFill="1" applyBorder="1" applyAlignment="1">
      <alignment horizontal="center" vertical="top" wrapText="1"/>
    </xf>
    <xf numFmtId="0" fontId="17" fillId="5" borderId="11" xfId="1" applyFont="1" applyFill="1" applyBorder="1" applyAlignment="1">
      <alignment horizontal="center" vertical="center" wrapText="1"/>
    </xf>
    <xf numFmtId="0" fontId="32" fillId="5" borderId="6" xfId="1" applyFont="1" applyFill="1" applyBorder="1" applyAlignment="1">
      <alignment horizontal="center" vertical="center" wrapText="1"/>
    </xf>
    <xf numFmtId="0" fontId="32" fillId="5" borderId="11" xfId="1" applyFont="1" applyFill="1" applyBorder="1" applyAlignment="1">
      <alignment horizontal="center" vertical="center" wrapText="1"/>
    </xf>
    <xf numFmtId="0" fontId="17" fillId="5" borderId="6" xfId="0" applyFont="1" applyFill="1" applyBorder="1" applyAlignment="1">
      <alignment horizontal="center" vertical="center" wrapText="1" shrinkToFit="1"/>
    </xf>
    <xf numFmtId="0" fontId="17" fillId="5" borderId="11" xfId="0" applyFont="1" applyFill="1" applyBorder="1" applyAlignment="1">
      <alignment horizontal="center" vertical="center" wrapText="1" shrinkToFit="1"/>
    </xf>
    <xf numFmtId="0" fontId="17" fillId="0" borderId="12" xfId="0" applyFont="1" applyFill="1" applyBorder="1" applyAlignment="1">
      <alignment vertical="top"/>
    </xf>
    <xf numFmtId="0" fontId="17" fillId="0" borderId="13" xfId="0" applyFont="1" applyFill="1" applyBorder="1" applyAlignment="1">
      <alignment vertical="top"/>
    </xf>
    <xf numFmtId="0" fontId="35" fillId="5" borderId="12" xfId="0" applyFont="1" applyFill="1" applyBorder="1" applyAlignment="1">
      <alignment horizontal="center" vertical="center"/>
    </xf>
    <xf numFmtId="0" fontId="35" fillId="5" borderId="13" xfId="0" applyFont="1" applyFill="1" applyBorder="1" applyAlignment="1">
      <alignment horizontal="center" vertical="center"/>
    </xf>
    <xf numFmtId="0" fontId="17" fillId="0" borderId="19" xfId="0" applyFont="1" applyFill="1" applyBorder="1" applyAlignment="1">
      <alignment vertical="top" wrapText="1"/>
    </xf>
    <xf numFmtId="0" fontId="17" fillId="0" borderId="28" xfId="0" applyFont="1" applyFill="1" applyBorder="1" applyAlignment="1">
      <alignment vertical="top" wrapText="1"/>
    </xf>
    <xf numFmtId="0" fontId="17" fillId="5" borderId="11" xfId="0" applyFont="1" applyFill="1" applyBorder="1" applyAlignment="1">
      <alignment horizontal="center" vertical="center"/>
    </xf>
    <xf numFmtId="0" fontId="53" fillId="5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vertical="top" wrapText="1"/>
    </xf>
    <xf numFmtId="0" fontId="32" fillId="0" borderId="13" xfId="0" applyFont="1" applyFill="1" applyBorder="1" applyAlignment="1">
      <alignment vertical="top" wrapText="1"/>
    </xf>
    <xf numFmtId="0" fontId="17" fillId="0" borderId="2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179" fontId="17" fillId="0" borderId="2" xfId="1" applyNumberFormat="1" applyFont="1" applyFill="1" applyBorder="1" applyAlignment="1">
      <alignment horizontal="center" vertical="center" wrapText="1"/>
    </xf>
    <xf numFmtId="179" fontId="17" fillId="0" borderId="8" xfId="1" applyNumberFormat="1" applyFont="1" applyFill="1" applyBorder="1" applyAlignment="1">
      <alignment horizontal="center" vertical="center" wrapText="1"/>
    </xf>
    <xf numFmtId="179" fontId="17" fillId="0" borderId="4" xfId="1" applyNumberFormat="1" applyFont="1" applyFill="1" applyBorder="1" applyAlignment="1">
      <alignment horizontal="center" vertical="center" wrapText="1"/>
    </xf>
    <xf numFmtId="179" fontId="17" fillId="0" borderId="10" xfId="1" applyNumberFormat="1" applyFont="1" applyFill="1" applyBorder="1" applyAlignment="1">
      <alignment horizontal="center" vertical="center" wrapText="1"/>
    </xf>
    <xf numFmtId="179" fontId="17" fillId="5" borderId="2" xfId="0" applyNumberFormat="1" applyFont="1" applyFill="1" applyBorder="1" applyAlignment="1">
      <alignment horizontal="center" vertical="center" wrapText="1"/>
    </xf>
    <xf numFmtId="179" fontId="17" fillId="5" borderId="8" xfId="0" applyNumberFormat="1" applyFont="1" applyFill="1" applyBorder="1" applyAlignment="1">
      <alignment horizontal="center" vertical="center" wrapText="1"/>
    </xf>
    <xf numFmtId="179" fontId="17" fillId="5" borderId="4" xfId="0" applyNumberFormat="1" applyFont="1" applyFill="1" applyBorder="1" applyAlignment="1">
      <alignment horizontal="center" vertical="center" wrapText="1"/>
    </xf>
    <xf numFmtId="179" fontId="17" fillId="5" borderId="10" xfId="0" applyNumberFormat="1" applyFont="1" applyFill="1" applyBorder="1" applyAlignment="1">
      <alignment horizontal="center" vertical="center" wrapText="1"/>
    </xf>
    <xf numFmtId="0" fontId="17" fillId="5" borderId="2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4" xfId="0" applyFont="1" applyFill="1" applyBorder="1" applyAlignment="1">
      <alignment horizontal="center" vertical="center"/>
    </xf>
    <xf numFmtId="0" fontId="17" fillId="5" borderId="10" xfId="0" applyFont="1" applyFill="1" applyBorder="1" applyAlignment="1">
      <alignment horizontal="center" vertical="center"/>
    </xf>
    <xf numFmtId="0" fontId="32" fillId="0" borderId="12" xfId="1" applyFont="1" applyFill="1" applyBorder="1" applyAlignment="1">
      <alignment horizontal="center" vertical="center"/>
    </xf>
    <xf numFmtId="0" fontId="32" fillId="0" borderId="13" xfId="1" applyFont="1" applyFill="1" applyBorder="1" applyAlignment="1">
      <alignment horizontal="center" vertical="center"/>
    </xf>
    <xf numFmtId="0" fontId="32" fillId="0" borderId="6" xfId="0" applyFont="1" applyFill="1" applyBorder="1" applyAlignment="1">
      <alignment horizontal="center" vertical="center"/>
    </xf>
    <xf numFmtId="0" fontId="32" fillId="0" borderId="7" xfId="0" applyFont="1" applyFill="1" applyBorder="1" applyAlignment="1">
      <alignment horizontal="center" vertical="center"/>
    </xf>
    <xf numFmtId="0" fontId="22" fillId="5" borderId="81" xfId="0" applyFont="1" applyFill="1" applyBorder="1" applyAlignment="1">
      <alignment horizontal="center" vertical="center"/>
    </xf>
    <xf numFmtId="0" fontId="35" fillId="5" borderId="6" xfId="1" applyFont="1" applyFill="1" applyBorder="1" applyAlignment="1">
      <alignment horizontal="center" vertical="center"/>
    </xf>
    <xf numFmtId="0" fontId="35" fillId="5" borderId="7" xfId="1" applyFont="1" applyFill="1" applyBorder="1" applyAlignment="1">
      <alignment horizontal="center" vertical="center"/>
    </xf>
    <xf numFmtId="0" fontId="17" fillId="5" borderId="5" xfId="1" applyFont="1" applyFill="1" applyBorder="1" applyAlignment="1">
      <alignment horizontal="center" vertical="center" wrapText="1"/>
    </xf>
    <xf numFmtId="0" fontId="17" fillId="0" borderId="6" xfId="1" applyFont="1" applyFill="1" applyBorder="1" applyAlignment="1">
      <alignment horizontal="center" vertical="center"/>
    </xf>
    <xf numFmtId="0" fontId="17" fillId="0" borderId="7" xfId="1" applyFont="1" applyFill="1" applyBorder="1" applyAlignment="1">
      <alignment horizontal="center" vertical="center"/>
    </xf>
    <xf numFmtId="0" fontId="32" fillId="5" borderId="5" xfId="1" applyFont="1" applyFill="1" applyBorder="1" applyAlignment="1">
      <alignment horizontal="center" vertical="center" wrapText="1"/>
    </xf>
    <xf numFmtId="0" fontId="32" fillId="0" borderId="11" xfId="1" applyFont="1" applyFill="1" applyBorder="1" applyAlignment="1">
      <alignment horizontal="center" vertical="center" wrapText="1"/>
    </xf>
    <xf numFmtId="0" fontId="17" fillId="0" borderId="11" xfId="1" applyFont="1" applyFill="1" applyBorder="1" applyAlignment="1">
      <alignment horizontal="center" vertical="center"/>
    </xf>
    <xf numFmtId="0" fontId="17" fillId="0" borderId="39" xfId="0" applyFont="1" applyFill="1" applyBorder="1" applyAlignment="1">
      <alignment horizontal="center" vertical="center"/>
    </xf>
    <xf numFmtId="0" fontId="17" fillId="5" borderId="5" xfId="0" applyFont="1" applyFill="1" applyBorder="1" applyAlignment="1">
      <alignment horizontal="center" vertical="center"/>
    </xf>
    <xf numFmtId="0" fontId="32" fillId="0" borderId="6" xfId="0" applyFont="1" applyFill="1" applyBorder="1" applyAlignment="1">
      <alignment horizontal="center" vertical="center" wrapText="1"/>
    </xf>
    <xf numFmtId="0" fontId="32" fillId="0" borderId="11" xfId="0" applyFont="1" applyFill="1" applyBorder="1" applyAlignment="1">
      <alignment horizontal="center" vertical="center" wrapText="1"/>
    </xf>
    <xf numFmtId="0" fontId="17" fillId="0" borderId="5" xfId="1" applyFont="1" applyFill="1" applyBorder="1" applyAlignment="1">
      <alignment horizontal="center" vertical="center"/>
    </xf>
    <xf numFmtId="0" fontId="32" fillId="0" borderId="5" xfId="0" applyFont="1" applyFill="1" applyBorder="1" applyAlignment="1">
      <alignment horizontal="center" vertical="center" wrapText="1"/>
    </xf>
    <xf numFmtId="0" fontId="17" fillId="0" borderId="13" xfId="1" applyFont="1" applyFill="1" applyBorder="1" applyAlignment="1">
      <alignment vertical="top"/>
    </xf>
    <xf numFmtId="0" fontId="17" fillId="5" borderId="1" xfId="1" applyFont="1" applyFill="1" applyBorder="1" applyAlignment="1">
      <alignment horizontal="center" vertical="center" wrapText="1"/>
    </xf>
    <xf numFmtId="0" fontId="17" fillId="5" borderId="1" xfId="0" applyFont="1" applyFill="1" applyBorder="1" applyAlignment="1">
      <alignment horizontal="center" vertical="center"/>
    </xf>
    <xf numFmtId="0" fontId="17" fillId="0" borderId="66" xfId="0" applyFont="1" applyFill="1" applyBorder="1" applyAlignment="1">
      <alignment horizontal="center" vertical="center"/>
    </xf>
    <xf numFmtId="0" fontId="51" fillId="5" borderId="6" xfId="0" applyFont="1" applyFill="1" applyBorder="1" applyAlignment="1">
      <alignment horizontal="center" vertical="center"/>
    </xf>
    <xf numFmtId="0" fontId="0" fillId="5" borderId="7" xfId="0" applyFill="1" applyBorder="1" applyAlignment="1">
      <alignment horizontal="center" vertical="center"/>
    </xf>
    <xf numFmtId="49" fontId="17" fillId="0" borderId="6" xfId="1" applyNumberFormat="1" applyFont="1" applyFill="1" applyBorder="1" applyAlignment="1">
      <alignment horizontal="center" vertical="center" wrapText="1"/>
    </xf>
    <xf numFmtId="49" fontId="17" fillId="0" borderId="7" xfId="1" applyNumberFormat="1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left" vertical="top" wrapText="1"/>
    </xf>
    <xf numFmtId="0" fontId="17" fillId="0" borderId="7" xfId="0" applyFont="1" applyFill="1" applyBorder="1" applyAlignment="1">
      <alignment horizontal="left" vertical="top" wrapText="1"/>
    </xf>
    <xf numFmtId="0" fontId="32" fillId="0" borderId="6" xfId="0" applyFont="1" applyFill="1" applyBorder="1" applyAlignment="1">
      <alignment horizontal="left" vertical="top" wrapText="1"/>
    </xf>
    <xf numFmtId="0" fontId="32" fillId="0" borderId="7" xfId="0" applyFont="1" applyFill="1" applyBorder="1" applyAlignment="1">
      <alignment horizontal="left" vertical="top" wrapText="1"/>
    </xf>
    <xf numFmtId="0" fontId="17" fillId="5" borderId="6" xfId="1" applyFont="1" applyFill="1" applyBorder="1" applyAlignment="1">
      <alignment horizontal="left" vertical="top" wrapText="1"/>
    </xf>
    <xf numFmtId="0" fontId="17" fillId="5" borderId="7" xfId="1" applyFont="1" applyFill="1" applyBorder="1" applyAlignment="1">
      <alignment horizontal="left" vertical="top" wrapText="1"/>
    </xf>
    <xf numFmtId="0" fontId="17" fillId="5" borderId="6" xfId="0" applyFont="1" applyFill="1" applyBorder="1" applyAlignment="1">
      <alignment horizontal="center" vertical="top" wrapText="1"/>
    </xf>
    <xf numFmtId="0" fontId="17" fillId="5" borderId="7" xfId="0" applyFont="1" applyFill="1" applyBorder="1" applyAlignment="1">
      <alignment horizontal="center" vertical="top" wrapText="1"/>
    </xf>
    <xf numFmtId="0" fontId="17" fillId="0" borderId="6" xfId="0" applyFont="1" applyFill="1" applyBorder="1" applyAlignment="1">
      <alignment horizontal="center" vertical="top" wrapText="1"/>
    </xf>
    <xf numFmtId="0" fontId="17" fillId="0" borderId="7" xfId="0" applyFont="1" applyFill="1" applyBorder="1" applyAlignment="1">
      <alignment horizontal="center" vertical="top" wrapText="1"/>
    </xf>
    <xf numFmtId="0" fontId="17" fillId="0" borderId="6" xfId="1" applyFont="1" applyFill="1" applyBorder="1" applyAlignment="1">
      <alignment horizontal="left" vertical="top" wrapText="1"/>
    </xf>
    <xf numFmtId="0" fontId="17" fillId="0" borderId="7" xfId="1" applyFont="1" applyFill="1" applyBorder="1" applyAlignment="1">
      <alignment horizontal="left" vertical="top" wrapText="1"/>
    </xf>
    <xf numFmtId="0" fontId="45" fillId="0" borderId="7" xfId="0" applyFont="1" applyFill="1" applyBorder="1" applyAlignment="1">
      <alignment horizontal="center" vertical="top" wrapText="1"/>
    </xf>
    <xf numFmtId="0" fontId="16" fillId="0" borderId="7" xfId="0" applyFont="1" applyFill="1" applyBorder="1" applyAlignment="1">
      <alignment horizontal="center" vertical="center"/>
    </xf>
    <xf numFmtId="0" fontId="17" fillId="5" borderId="4" xfId="1" applyFont="1" applyFill="1" applyBorder="1" applyAlignment="1">
      <alignment horizontal="center" vertical="center"/>
    </xf>
    <xf numFmtId="0" fontId="17" fillId="5" borderId="10" xfId="1" applyFont="1" applyFill="1" applyBorder="1" applyAlignment="1">
      <alignment horizontal="center" vertical="center"/>
    </xf>
    <xf numFmtId="0" fontId="17" fillId="5" borderId="6" xfId="0" applyFont="1" applyFill="1" applyBorder="1" applyAlignment="1">
      <alignment horizontal="left" vertical="top" wrapText="1"/>
    </xf>
    <xf numFmtId="0" fontId="17" fillId="5" borderId="7" xfId="0" applyFont="1" applyFill="1" applyBorder="1" applyAlignment="1">
      <alignment horizontal="left" vertical="top" wrapText="1"/>
    </xf>
    <xf numFmtId="0" fontId="17" fillId="0" borderId="66" xfId="1" applyFont="1" applyFill="1" applyBorder="1" applyAlignment="1">
      <alignment horizontal="center" vertical="center" wrapText="1"/>
    </xf>
    <xf numFmtId="49" fontId="17" fillId="0" borderId="1" xfId="1" applyNumberFormat="1" applyFont="1" applyFill="1" applyBorder="1" applyAlignment="1">
      <alignment horizontal="left" vertical="top" wrapText="1"/>
    </xf>
    <xf numFmtId="0" fontId="17" fillId="0" borderId="1" xfId="0" applyFont="1" applyFill="1" applyBorder="1" applyAlignment="1">
      <alignment horizontal="center" vertical="center"/>
    </xf>
    <xf numFmtId="176" fontId="17" fillId="0" borderId="6" xfId="0" applyNumberFormat="1" applyFont="1" applyFill="1" applyBorder="1" applyAlignment="1">
      <alignment horizontal="center" vertical="center"/>
    </xf>
    <xf numFmtId="176" fontId="17" fillId="0" borderId="7" xfId="0" applyNumberFormat="1" applyFont="1" applyFill="1" applyBorder="1" applyAlignment="1">
      <alignment horizontal="center" vertical="center"/>
    </xf>
    <xf numFmtId="176" fontId="17" fillId="0" borderId="6" xfId="0" applyNumberFormat="1" applyFont="1" applyFill="1" applyBorder="1" applyAlignment="1">
      <alignment horizontal="center" vertical="center" wrapText="1"/>
    </xf>
    <xf numFmtId="176" fontId="17" fillId="0" borderId="7" xfId="0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49" fontId="17" fillId="0" borderId="7" xfId="0" applyNumberFormat="1" applyFont="1" applyFill="1" applyBorder="1" applyAlignment="1">
      <alignment horizontal="center" vertical="center"/>
    </xf>
    <xf numFmtId="179" fontId="17" fillId="0" borderId="1" xfId="0" applyNumberFormat="1" applyFont="1" applyFill="1" applyBorder="1" applyAlignment="1">
      <alignment horizontal="center" vertical="center" wrapText="1"/>
    </xf>
    <xf numFmtId="0" fontId="39" fillId="5" borderId="6" xfId="1" applyFont="1" applyFill="1" applyBorder="1" applyAlignment="1">
      <alignment horizontal="center" vertical="center"/>
    </xf>
    <xf numFmtId="0" fontId="32" fillId="5" borderId="2" xfId="1" applyFont="1" applyFill="1" applyBorder="1" applyAlignment="1">
      <alignment horizontal="center" vertical="center" wrapText="1"/>
    </xf>
    <xf numFmtId="0" fontId="32" fillId="5" borderId="8" xfId="1" applyFont="1" applyFill="1" applyBorder="1" applyAlignment="1">
      <alignment horizontal="center" vertical="center" wrapText="1"/>
    </xf>
    <xf numFmtId="0" fontId="32" fillId="5" borderId="4" xfId="1" applyFont="1" applyFill="1" applyBorder="1" applyAlignment="1">
      <alignment horizontal="center" vertical="center" wrapText="1"/>
    </xf>
    <xf numFmtId="0" fontId="32" fillId="5" borderId="10" xfId="1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right" vertical="center" wrapText="1"/>
    </xf>
    <xf numFmtId="0" fontId="32" fillId="5" borderId="6" xfId="0" applyFont="1" applyFill="1" applyBorder="1" applyAlignment="1">
      <alignment horizontal="left" vertical="top" wrapText="1"/>
    </xf>
    <xf numFmtId="0" fontId="32" fillId="5" borderId="7" xfId="0" applyFont="1" applyFill="1" applyBorder="1" applyAlignment="1">
      <alignment horizontal="left" vertical="top" wrapText="1"/>
    </xf>
    <xf numFmtId="0" fontId="17" fillId="0" borderId="6" xfId="0" quotePrefix="1" applyFont="1" applyFill="1" applyBorder="1" applyAlignment="1">
      <alignment horizontal="center" vertical="center"/>
    </xf>
    <xf numFmtId="0" fontId="32" fillId="0" borderId="7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right" vertical="top" wrapText="1"/>
    </xf>
    <xf numFmtId="0" fontId="17" fillId="0" borderId="7" xfId="0" applyFont="1" applyFill="1" applyBorder="1" applyAlignment="1">
      <alignment horizontal="right" vertical="top" wrapText="1"/>
    </xf>
    <xf numFmtId="0" fontId="17" fillId="5" borderId="6" xfId="0" applyFont="1" applyFill="1" applyBorder="1" applyAlignment="1">
      <alignment horizontal="left" vertical="top" wrapText="1" shrinkToFit="1"/>
    </xf>
    <xf numFmtId="0" fontId="17" fillId="5" borderId="7" xfId="0" applyFont="1" applyFill="1" applyBorder="1" applyAlignment="1">
      <alignment horizontal="left" vertical="top" wrapText="1" shrinkToFit="1"/>
    </xf>
    <xf numFmtId="0" fontId="32" fillId="5" borderId="7" xfId="1" applyFont="1" applyFill="1" applyBorder="1" applyAlignment="1">
      <alignment horizontal="center" vertical="center" wrapText="1"/>
    </xf>
    <xf numFmtId="0" fontId="32" fillId="5" borderId="6" xfId="1" applyFont="1" applyFill="1" applyBorder="1" applyAlignment="1">
      <alignment horizontal="left" vertical="top" wrapText="1"/>
    </xf>
    <xf numFmtId="0" fontId="32" fillId="5" borderId="7" xfId="1" applyFont="1" applyFill="1" applyBorder="1" applyAlignment="1">
      <alignment horizontal="left" vertical="top" wrapText="1"/>
    </xf>
    <xf numFmtId="0" fontId="17" fillId="5" borderId="4" xfId="1" applyFont="1" applyFill="1" applyBorder="1" applyAlignment="1">
      <alignment horizontal="center" vertical="center" wrapText="1"/>
    </xf>
    <xf numFmtId="0" fontId="17" fillId="5" borderId="10" xfId="1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left" vertical="top" wrapText="1"/>
    </xf>
    <xf numFmtId="49" fontId="17" fillId="0" borderId="1" xfId="1" applyNumberFormat="1" applyFont="1" applyFill="1" applyBorder="1" applyAlignment="1">
      <alignment horizontal="center" vertical="center" wrapText="1"/>
    </xf>
    <xf numFmtId="0" fontId="22" fillId="5" borderId="81" xfId="0" applyFont="1" applyFill="1" applyBorder="1" applyAlignment="1">
      <alignment horizontal="center" vertical="center" wrapText="1"/>
    </xf>
    <xf numFmtId="0" fontId="17" fillId="0" borderId="80" xfId="0" applyFont="1" applyFill="1" applyBorder="1" applyAlignment="1">
      <alignment horizontal="center" vertical="center"/>
    </xf>
    <xf numFmtId="0" fontId="32" fillId="0" borderId="6" xfId="1" applyFont="1" applyFill="1" applyBorder="1" applyAlignment="1">
      <alignment horizontal="left" vertical="top" wrapText="1"/>
    </xf>
    <xf numFmtId="0" fontId="32" fillId="0" borderId="7" xfId="1" applyFont="1" applyFill="1" applyBorder="1" applyAlignment="1">
      <alignment horizontal="left" vertical="top" wrapText="1"/>
    </xf>
    <xf numFmtId="0" fontId="17" fillId="0" borderId="1" xfId="1" applyFont="1" applyFill="1" applyBorder="1" applyAlignment="1">
      <alignment horizontal="center" vertical="center" wrapText="1"/>
    </xf>
    <xf numFmtId="0" fontId="45" fillId="0" borderId="7" xfId="0" applyFont="1" applyFill="1" applyBorder="1" applyAlignment="1">
      <alignment horizontal="center" vertical="center" wrapText="1"/>
    </xf>
    <xf numFmtId="0" fontId="32" fillId="5" borderId="5" xfId="0" applyFont="1" applyFill="1" applyBorder="1" applyAlignment="1">
      <alignment horizontal="center" vertical="center" wrapText="1"/>
    </xf>
    <xf numFmtId="0" fontId="32" fillId="5" borderId="11" xfId="0" applyFont="1" applyFill="1" applyBorder="1" applyAlignment="1">
      <alignment horizontal="center" vertical="center" wrapText="1"/>
    </xf>
    <xf numFmtId="179" fontId="17" fillId="0" borderId="6" xfId="1" applyNumberFormat="1" applyFont="1" applyFill="1" applyBorder="1" applyAlignment="1">
      <alignment horizontal="center" vertical="center" wrapText="1"/>
    </xf>
    <xf numFmtId="179" fontId="17" fillId="0" borderId="11" xfId="1" applyNumberFormat="1" applyFont="1" applyFill="1" applyBorder="1" applyAlignment="1">
      <alignment horizontal="center" vertical="center" wrapText="1"/>
    </xf>
    <xf numFmtId="179" fontId="17" fillId="0" borderId="18" xfId="0" applyNumberFormat="1" applyFont="1" applyFill="1" applyBorder="1" applyAlignment="1">
      <alignment horizontal="center" vertical="center" wrapText="1"/>
    </xf>
    <xf numFmtId="179" fontId="17" fillId="0" borderId="14" xfId="0" applyNumberFormat="1" applyFont="1" applyFill="1" applyBorder="1" applyAlignment="1">
      <alignment horizontal="center" vertical="center" wrapText="1"/>
    </xf>
    <xf numFmtId="0" fontId="17" fillId="5" borderId="2" xfId="1" applyFont="1" applyFill="1" applyBorder="1" applyAlignment="1">
      <alignment horizontal="center" vertical="center" wrapText="1"/>
    </xf>
    <xf numFmtId="0" fontId="17" fillId="5" borderId="8" xfId="1" applyFont="1" applyFill="1" applyBorder="1" applyAlignment="1">
      <alignment horizontal="center" vertical="center" wrapText="1"/>
    </xf>
    <xf numFmtId="179" fontId="17" fillId="0" borderId="5" xfId="1" applyNumberFormat="1" applyFont="1" applyFill="1" applyBorder="1" applyAlignment="1">
      <alignment horizontal="center" vertical="center" wrapText="1"/>
    </xf>
    <xf numFmtId="179" fontId="32" fillId="5" borderId="2" xfId="1" applyNumberFormat="1" applyFont="1" applyFill="1" applyBorder="1" applyAlignment="1">
      <alignment horizontal="center" vertical="center" wrapText="1"/>
    </xf>
    <xf numFmtId="179" fontId="32" fillId="5" borderId="8" xfId="1" applyNumberFormat="1" applyFont="1" applyFill="1" applyBorder="1" applyAlignment="1">
      <alignment horizontal="center" vertical="center" wrapText="1"/>
    </xf>
    <xf numFmtId="179" fontId="32" fillId="5" borderId="4" xfId="1" applyNumberFormat="1" applyFont="1" applyFill="1" applyBorder="1" applyAlignment="1">
      <alignment horizontal="center" vertical="center" wrapText="1"/>
    </xf>
    <xf numFmtId="179" fontId="32" fillId="5" borderId="10" xfId="1" applyNumberFormat="1" applyFont="1" applyFill="1" applyBorder="1" applyAlignment="1">
      <alignment horizontal="center" vertical="center" wrapText="1"/>
    </xf>
    <xf numFmtId="0" fontId="17" fillId="5" borderId="1" xfId="1" applyFont="1" applyFill="1" applyBorder="1" applyAlignment="1">
      <alignment horizontal="left" vertical="top" wrapText="1"/>
    </xf>
    <xf numFmtId="0" fontId="17" fillId="0" borderId="11" xfId="1" applyFont="1" applyFill="1" applyBorder="1" applyAlignment="1">
      <alignment horizontal="left" vertical="top" wrapText="1"/>
    </xf>
    <xf numFmtId="0" fontId="17" fillId="0" borderId="1" xfId="0" applyFont="1" applyFill="1" applyBorder="1" applyAlignment="1">
      <alignment horizontal="left" vertical="top" wrapText="1"/>
    </xf>
    <xf numFmtId="0" fontId="17" fillId="5" borderId="2" xfId="0" applyFont="1" applyFill="1" applyBorder="1" applyAlignment="1">
      <alignment horizontal="center" vertical="top" wrapText="1"/>
    </xf>
    <xf numFmtId="0" fontId="17" fillId="5" borderId="8" xfId="0" applyFont="1" applyFill="1" applyBorder="1" applyAlignment="1">
      <alignment horizontal="center" vertical="top" wrapText="1"/>
    </xf>
    <xf numFmtId="0" fontId="17" fillId="5" borderId="65" xfId="0" applyFont="1" applyFill="1" applyBorder="1" applyAlignment="1">
      <alignment horizontal="center" vertical="center" wrapText="1"/>
    </xf>
    <xf numFmtId="0" fontId="52" fillId="5" borderId="51" xfId="0" applyFont="1" applyFill="1" applyBorder="1" applyAlignment="1">
      <alignment horizontal="center" vertical="center" wrapText="1"/>
    </xf>
    <xf numFmtId="0" fontId="20" fillId="5" borderId="52" xfId="0" applyFont="1" applyFill="1" applyBorder="1" applyAlignment="1">
      <alignment vertical="center" wrapText="1"/>
    </xf>
    <xf numFmtId="0" fontId="48" fillId="0" borderId="6" xfId="0" applyFont="1" applyFill="1" applyBorder="1" applyAlignment="1">
      <alignment horizontal="center" vertical="center"/>
    </xf>
    <xf numFmtId="0" fontId="48" fillId="0" borderId="7" xfId="0" applyFont="1" applyFill="1" applyBorder="1" applyAlignment="1">
      <alignment horizontal="center" vertical="center"/>
    </xf>
    <xf numFmtId="0" fontId="17" fillId="0" borderId="2" xfId="1" applyFont="1" applyFill="1" applyBorder="1" applyAlignment="1">
      <alignment horizontal="center" vertical="center"/>
    </xf>
    <xf numFmtId="0" fontId="17" fillId="0" borderId="8" xfId="1" applyFont="1" applyFill="1" applyBorder="1" applyAlignment="1">
      <alignment horizontal="center" vertical="center"/>
    </xf>
    <xf numFmtId="0" fontId="17" fillId="0" borderId="4" xfId="1" applyFont="1" applyFill="1" applyBorder="1" applyAlignment="1">
      <alignment horizontal="center" vertical="center"/>
    </xf>
    <xf numFmtId="0" fontId="17" fillId="0" borderId="10" xfId="1" applyFont="1" applyFill="1" applyBorder="1" applyAlignment="1">
      <alignment horizontal="center" vertical="center"/>
    </xf>
    <xf numFmtId="49" fontId="17" fillId="0" borderId="6" xfId="1" applyNumberFormat="1" applyFont="1" applyFill="1" applyBorder="1" applyAlignment="1">
      <alignment horizontal="center" vertical="center"/>
    </xf>
    <xf numFmtId="49" fontId="17" fillId="0" borderId="7" xfId="1" applyNumberFormat="1" applyFont="1" applyFill="1" applyBorder="1" applyAlignment="1">
      <alignment horizontal="center" vertical="center"/>
    </xf>
    <xf numFmtId="0" fontId="23" fillId="5" borderId="6" xfId="0" applyFont="1" applyFill="1" applyBorder="1" applyAlignment="1">
      <alignment horizontal="center" vertical="center"/>
    </xf>
    <xf numFmtId="0" fontId="23" fillId="5" borderId="7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left" vertical="center"/>
    </xf>
    <xf numFmtId="0" fontId="17" fillId="5" borderId="1" xfId="0" applyFont="1" applyFill="1" applyBorder="1" applyAlignment="1">
      <alignment horizontal="center" vertical="center" wrapText="1"/>
    </xf>
    <xf numFmtId="179" fontId="17" fillId="5" borderId="1" xfId="1" applyNumberFormat="1" applyFont="1" applyFill="1" applyBorder="1" applyAlignment="1">
      <alignment horizontal="center" vertical="center"/>
    </xf>
    <xf numFmtId="179" fontId="17" fillId="5" borderId="2" xfId="1" applyNumberFormat="1" applyFont="1" applyFill="1" applyBorder="1" applyAlignment="1">
      <alignment horizontal="center" vertical="center" wrapText="1"/>
    </xf>
    <xf numFmtId="179" fontId="17" fillId="5" borderId="8" xfId="1" applyNumberFormat="1" applyFont="1" applyFill="1" applyBorder="1" applyAlignment="1">
      <alignment horizontal="center" vertical="center" wrapText="1"/>
    </xf>
    <xf numFmtId="179" fontId="17" fillId="5" borderId="4" xfId="1" applyNumberFormat="1" applyFont="1" applyFill="1" applyBorder="1" applyAlignment="1">
      <alignment horizontal="center" vertical="center" wrapText="1"/>
    </xf>
    <xf numFmtId="179" fontId="17" fillId="5" borderId="10" xfId="1" applyNumberFormat="1" applyFont="1" applyFill="1" applyBorder="1" applyAlignment="1">
      <alignment horizontal="center" vertical="center" wrapText="1"/>
    </xf>
    <xf numFmtId="0" fontId="53" fillId="5" borderId="5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 wrapText="1"/>
    </xf>
    <xf numFmtId="0" fontId="17" fillId="0" borderId="75" xfId="0" applyFont="1" applyFill="1" applyBorder="1" applyAlignment="1">
      <alignment horizontal="center" vertical="center" wrapText="1"/>
    </xf>
    <xf numFmtId="0" fontId="17" fillId="0" borderId="76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32" fillId="5" borderId="5" xfId="0" applyFont="1" applyFill="1" applyBorder="1" applyAlignment="1">
      <alignment horizontal="center" vertical="center"/>
    </xf>
    <xf numFmtId="0" fontId="32" fillId="0" borderId="5" xfId="1" applyFont="1" applyFill="1" applyBorder="1" applyAlignment="1">
      <alignment horizontal="center" vertical="center" wrapText="1"/>
    </xf>
    <xf numFmtId="0" fontId="52" fillId="5" borderId="54" xfId="0" applyFont="1" applyFill="1" applyBorder="1" applyAlignment="1">
      <alignment horizontal="center" vertical="center" wrapText="1"/>
    </xf>
    <xf numFmtId="0" fontId="20" fillId="5" borderId="55" xfId="0" applyFont="1" applyFill="1" applyBorder="1" applyAlignment="1">
      <alignment vertical="center" wrapText="1"/>
    </xf>
    <xf numFmtId="0" fontId="17" fillId="5" borderId="14" xfId="0" applyFont="1" applyFill="1" applyBorder="1" applyAlignment="1">
      <alignment horizontal="center" vertical="center" wrapText="1"/>
    </xf>
    <xf numFmtId="49" fontId="17" fillId="0" borderId="6" xfId="0" applyNumberFormat="1" applyFont="1" applyFill="1" applyBorder="1" applyAlignment="1">
      <alignment horizontal="center" vertical="center" wrapText="1"/>
    </xf>
    <xf numFmtId="49" fontId="17" fillId="0" borderId="22" xfId="0" applyNumberFormat="1" applyFont="1" applyFill="1" applyBorder="1" applyAlignment="1">
      <alignment horizontal="center" vertical="center" wrapText="1"/>
    </xf>
    <xf numFmtId="0" fontId="32" fillId="0" borderId="2" xfId="1" applyFont="1" applyFill="1" applyBorder="1" applyAlignment="1">
      <alignment horizontal="center" vertical="center" wrapText="1"/>
    </xf>
    <xf numFmtId="0" fontId="32" fillId="0" borderId="8" xfId="1" applyFont="1" applyFill="1" applyBorder="1" applyAlignment="1">
      <alignment horizontal="center" vertical="center" wrapText="1"/>
    </xf>
    <xf numFmtId="0" fontId="32" fillId="0" borderId="4" xfId="1" applyFont="1" applyFill="1" applyBorder="1" applyAlignment="1">
      <alignment horizontal="center" vertical="center" wrapText="1"/>
    </xf>
    <xf numFmtId="0" fontId="32" fillId="0" borderId="10" xfId="1" applyFont="1" applyFill="1" applyBorder="1" applyAlignment="1">
      <alignment horizontal="center" vertical="center" wrapText="1"/>
    </xf>
    <xf numFmtId="179" fontId="32" fillId="0" borderId="2" xfId="1" applyNumberFormat="1" applyFont="1" applyFill="1" applyBorder="1" applyAlignment="1">
      <alignment horizontal="center" vertical="center" wrapText="1"/>
    </xf>
    <xf numFmtId="179" fontId="32" fillId="0" borderId="8" xfId="1" applyNumberFormat="1" applyFont="1" applyFill="1" applyBorder="1" applyAlignment="1">
      <alignment horizontal="center" vertical="center" wrapText="1"/>
    </xf>
    <xf numFmtId="179" fontId="32" fillId="0" borderId="4" xfId="1" applyNumberFormat="1" applyFont="1" applyFill="1" applyBorder="1" applyAlignment="1">
      <alignment horizontal="center" vertical="center" wrapText="1"/>
    </xf>
    <xf numFmtId="179" fontId="32" fillId="0" borderId="10" xfId="1" applyNumberFormat="1" applyFont="1" applyFill="1" applyBorder="1" applyAlignment="1">
      <alignment horizontal="center" vertical="center" wrapText="1"/>
    </xf>
    <xf numFmtId="0" fontId="17" fillId="0" borderId="22" xfId="0" applyFont="1" applyFill="1" applyBorder="1" applyAlignment="1">
      <alignment horizontal="center" vertical="center"/>
    </xf>
    <xf numFmtId="0" fontId="32" fillId="0" borderId="12" xfId="1" applyFont="1" applyFill="1" applyBorder="1" applyAlignment="1">
      <alignment vertical="top" wrapText="1"/>
    </xf>
    <xf numFmtId="0" fontId="32" fillId="0" borderId="13" xfId="1" applyFont="1" applyFill="1" applyBorder="1" applyAlignment="1">
      <alignment vertical="top" wrapText="1"/>
    </xf>
    <xf numFmtId="0" fontId="50" fillId="5" borderId="6" xfId="0" applyFont="1" applyFill="1" applyBorder="1" applyAlignment="1">
      <alignment horizontal="center" vertical="center" wrapText="1"/>
    </xf>
    <xf numFmtId="0" fontId="50" fillId="5" borderId="7" xfId="0" applyFont="1" applyFill="1" applyBorder="1" applyAlignment="1">
      <alignment horizontal="center" vertical="center" wrapText="1"/>
    </xf>
    <xf numFmtId="179" fontId="17" fillId="0" borderId="75" xfId="0" applyNumberFormat="1" applyFont="1" applyFill="1" applyBorder="1" applyAlignment="1">
      <alignment horizontal="center" vertical="center" wrapText="1"/>
    </xf>
    <xf numFmtId="179" fontId="17" fillId="0" borderId="76" xfId="0" applyNumberFormat="1" applyFont="1" applyFill="1" applyBorder="1" applyAlignment="1">
      <alignment horizontal="center" vertical="center" wrapText="1"/>
    </xf>
    <xf numFmtId="179" fontId="17" fillId="0" borderId="77" xfId="0" applyNumberFormat="1" applyFont="1" applyFill="1" applyBorder="1" applyAlignment="1">
      <alignment horizontal="center" vertical="center" wrapText="1"/>
    </xf>
    <xf numFmtId="179" fontId="17" fillId="0" borderId="78" xfId="0" applyNumberFormat="1" applyFont="1" applyFill="1" applyBorder="1" applyAlignment="1">
      <alignment horizontal="center" vertical="center" wrapText="1"/>
    </xf>
    <xf numFmtId="179" fontId="17" fillId="5" borderId="18" xfId="0" applyNumberFormat="1" applyFont="1" applyFill="1" applyBorder="1" applyAlignment="1">
      <alignment horizontal="center" vertical="center" wrapText="1"/>
    </xf>
    <xf numFmtId="179" fontId="17" fillId="5" borderId="14" xfId="0" applyNumberFormat="1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left" vertical="center"/>
    </xf>
    <xf numFmtId="0" fontId="32" fillId="5" borderId="12" xfId="1" applyFont="1" applyFill="1" applyBorder="1" applyAlignment="1">
      <alignment vertical="top" wrapText="1"/>
    </xf>
    <xf numFmtId="0" fontId="32" fillId="5" borderId="13" xfId="1" applyFont="1" applyFill="1" applyBorder="1" applyAlignment="1">
      <alignment vertical="top" wrapText="1"/>
    </xf>
    <xf numFmtId="0" fontId="17" fillId="0" borderId="12" xfId="0" applyFont="1" applyFill="1" applyBorder="1" applyAlignment="1">
      <alignment horizontal="center" vertical="top"/>
    </xf>
    <xf numFmtId="0" fontId="17" fillId="0" borderId="13" xfId="0" applyFont="1" applyFill="1" applyBorder="1" applyAlignment="1">
      <alignment horizontal="center" vertical="top"/>
    </xf>
    <xf numFmtId="179" fontId="32" fillId="5" borderId="2" xfId="0" applyNumberFormat="1" applyFont="1" applyFill="1" applyBorder="1" applyAlignment="1">
      <alignment horizontal="center" vertical="center" wrapText="1"/>
    </xf>
    <xf numFmtId="179" fontId="32" fillId="5" borderId="8" xfId="0" applyNumberFormat="1" applyFont="1" applyFill="1" applyBorder="1" applyAlignment="1">
      <alignment horizontal="center" vertical="center" wrapText="1"/>
    </xf>
    <xf numFmtId="179" fontId="32" fillId="5" borderId="4" xfId="0" applyNumberFormat="1" applyFont="1" applyFill="1" applyBorder="1" applyAlignment="1">
      <alignment horizontal="center" vertical="center" wrapText="1"/>
    </xf>
    <xf numFmtId="179" fontId="32" fillId="5" borderId="10" xfId="0" applyNumberFormat="1" applyFont="1" applyFill="1" applyBorder="1" applyAlignment="1">
      <alignment horizontal="center" vertical="center" wrapText="1"/>
    </xf>
    <xf numFmtId="179" fontId="17" fillId="5" borderId="6" xfId="1" applyNumberFormat="1" applyFont="1" applyFill="1" applyBorder="1" applyAlignment="1">
      <alignment horizontal="center" vertical="center"/>
    </xf>
    <xf numFmtId="179" fontId="17" fillId="5" borderId="7" xfId="1" applyNumberFormat="1" applyFont="1" applyFill="1" applyBorder="1" applyAlignment="1">
      <alignment horizontal="center" vertical="center"/>
    </xf>
    <xf numFmtId="0" fontId="32" fillId="5" borderId="12" xfId="0" applyFont="1" applyFill="1" applyBorder="1" applyAlignment="1">
      <alignment horizontal="left" vertical="top" wrapText="1"/>
    </xf>
    <xf numFmtId="0" fontId="32" fillId="5" borderId="13" xfId="0" applyFont="1" applyFill="1" applyBorder="1" applyAlignment="1">
      <alignment horizontal="left" vertical="top"/>
    </xf>
    <xf numFmtId="0" fontId="17" fillId="5" borderId="6" xfId="0" applyFont="1" applyFill="1" applyBorder="1" applyAlignment="1">
      <alignment horizontal="center" vertical="top"/>
    </xf>
    <xf numFmtId="0" fontId="17" fillId="5" borderId="11" xfId="0" applyFont="1" applyFill="1" applyBorder="1" applyAlignment="1">
      <alignment horizontal="center" vertical="top"/>
    </xf>
    <xf numFmtId="0" fontId="48" fillId="5" borderId="12" xfId="1" applyFont="1" applyFill="1" applyBorder="1" applyAlignment="1">
      <alignment vertical="top" wrapText="1"/>
    </xf>
    <xf numFmtId="0" fontId="48" fillId="5" borderId="13" xfId="1" applyFont="1" applyFill="1" applyBorder="1" applyAlignment="1">
      <alignment vertical="top" wrapText="1"/>
    </xf>
    <xf numFmtId="0" fontId="32" fillId="5" borderId="12" xfId="0" applyFont="1" applyFill="1" applyBorder="1" applyAlignment="1">
      <alignment horizontal="center" vertical="center" wrapText="1"/>
    </xf>
    <xf numFmtId="0" fontId="32" fillId="5" borderId="13" xfId="0" applyFont="1" applyFill="1" applyBorder="1" applyAlignment="1">
      <alignment horizontal="center" vertical="center"/>
    </xf>
    <xf numFmtId="0" fontId="32" fillId="5" borderId="12" xfId="0" applyFont="1" applyFill="1" applyBorder="1" applyAlignment="1">
      <alignment vertical="top" wrapText="1"/>
    </xf>
    <xf numFmtId="0" fontId="32" fillId="5" borderId="13" xfId="0" applyFont="1" applyFill="1" applyBorder="1" applyAlignment="1">
      <alignment vertical="top" wrapText="1"/>
    </xf>
    <xf numFmtId="0" fontId="17" fillId="5" borderId="84" xfId="1" applyFont="1" applyFill="1" applyBorder="1" applyAlignment="1">
      <alignment vertical="top" wrapText="1"/>
    </xf>
    <xf numFmtId="0" fontId="17" fillId="5" borderId="13" xfId="0" applyFont="1" applyFill="1" applyBorder="1" applyAlignment="1">
      <alignment horizontal="left" vertical="top"/>
    </xf>
    <xf numFmtId="0" fontId="17" fillId="5" borderId="12" xfId="0" applyFont="1" applyFill="1" applyBorder="1" applyAlignment="1">
      <alignment vertical="top" wrapText="1" shrinkToFit="1"/>
    </xf>
    <xf numFmtId="0" fontId="17" fillId="5" borderId="13" xfId="0" applyFont="1" applyFill="1" applyBorder="1" applyAlignment="1">
      <alignment vertical="top" wrapText="1" shrinkToFit="1"/>
    </xf>
    <xf numFmtId="0" fontId="17" fillId="0" borderId="12" xfId="1" applyFont="1" applyFill="1" applyBorder="1" applyAlignment="1">
      <alignment horizontal="left" vertical="center" wrapText="1"/>
    </xf>
    <xf numFmtId="0" fontId="17" fillId="0" borderId="13" xfId="1" applyFont="1" applyFill="1" applyBorder="1" applyAlignment="1">
      <alignment horizontal="left" vertical="center" wrapText="1"/>
    </xf>
    <xf numFmtId="0" fontId="17" fillId="0" borderId="13" xfId="0" applyFont="1" applyFill="1" applyBorder="1" applyAlignment="1">
      <alignment horizontal="left" vertical="top"/>
    </xf>
    <xf numFmtId="0" fontId="17" fillId="0" borderId="12" xfId="1" applyFont="1" applyFill="1" applyBorder="1" applyAlignment="1">
      <alignment horizontal="center" vertical="center"/>
    </xf>
    <xf numFmtId="0" fontId="17" fillId="0" borderId="13" xfId="1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left" vertical="center"/>
    </xf>
    <xf numFmtId="0" fontId="17" fillId="5" borderId="11" xfId="1" applyFont="1" applyFill="1" applyBorder="1" applyAlignment="1">
      <alignment horizontal="center" vertical="center"/>
    </xf>
    <xf numFmtId="0" fontId="17" fillId="5" borderId="12" xfId="1" applyFont="1" applyFill="1" applyBorder="1" applyAlignment="1">
      <alignment horizontal="center" vertical="center"/>
    </xf>
    <xf numFmtId="0" fontId="17" fillId="5" borderId="13" xfId="1" applyFont="1" applyFill="1" applyBorder="1" applyAlignment="1">
      <alignment horizontal="center" vertical="center"/>
    </xf>
    <xf numFmtId="0" fontId="17" fillId="5" borderId="5" xfId="1" applyFont="1" applyFill="1" applyBorder="1" applyAlignment="1">
      <alignment horizontal="center" vertical="center"/>
    </xf>
    <xf numFmtId="0" fontId="17" fillId="5" borderId="12" xfId="0" applyFont="1" applyFill="1" applyBorder="1" applyAlignment="1">
      <alignment horizontal="center" vertical="top"/>
    </xf>
    <xf numFmtId="0" fontId="17" fillId="5" borderId="13" xfId="0" applyFont="1" applyFill="1" applyBorder="1" applyAlignment="1">
      <alignment horizontal="center" vertical="top"/>
    </xf>
    <xf numFmtId="0" fontId="52" fillId="5" borderId="58" xfId="0" applyFont="1" applyFill="1" applyBorder="1" applyAlignment="1">
      <alignment horizontal="center" vertical="center"/>
    </xf>
    <xf numFmtId="0" fontId="20" fillId="5" borderId="59" xfId="0" applyFont="1" applyFill="1" applyBorder="1" applyAlignment="1">
      <alignment vertical="center"/>
    </xf>
    <xf numFmtId="0" fontId="52" fillId="5" borderId="51" xfId="0" applyFont="1" applyFill="1" applyBorder="1" applyAlignment="1">
      <alignment horizontal="center" vertical="center"/>
    </xf>
    <xf numFmtId="0" fontId="20" fillId="5" borderId="53" xfId="0" applyFont="1" applyFill="1" applyBorder="1" applyAlignment="1">
      <alignment vertical="center"/>
    </xf>
    <xf numFmtId="0" fontId="17" fillId="5" borderId="61" xfId="1" applyFont="1" applyFill="1" applyBorder="1" applyAlignment="1">
      <alignment horizontal="center" vertical="center" wrapText="1"/>
    </xf>
    <xf numFmtId="0" fontId="17" fillId="5" borderId="63" xfId="1" applyFont="1" applyFill="1" applyBorder="1" applyAlignment="1">
      <alignment horizontal="center" vertical="center" wrapText="1"/>
    </xf>
    <xf numFmtId="0" fontId="17" fillId="5" borderId="65" xfId="1" applyFont="1" applyFill="1" applyBorder="1" applyAlignment="1">
      <alignment horizontal="center" vertical="center"/>
    </xf>
    <xf numFmtId="0" fontId="45" fillId="5" borderId="7" xfId="0" applyFont="1" applyFill="1" applyBorder="1" applyAlignment="1">
      <alignment horizontal="center" vertical="center"/>
    </xf>
    <xf numFmtId="0" fontId="45" fillId="0" borderId="4" xfId="0" applyFont="1" applyFill="1" applyBorder="1" applyAlignment="1">
      <alignment horizontal="right" vertical="center" wrapText="1"/>
    </xf>
    <xf numFmtId="178" fontId="13" fillId="0" borderId="11" xfId="0" applyNumberFormat="1" applyFont="1" applyFill="1" applyBorder="1" applyAlignment="1">
      <alignment horizontal="left"/>
    </xf>
    <xf numFmtId="178" fontId="13" fillId="0" borderId="11" xfId="0" applyNumberFormat="1" applyFont="1" applyFill="1" applyBorder="1" applyAlignment="1">
      <alignment vertical="center"/>
    </xf>
    <xf numFmtId="178" fontId="13" fillId="0" borderId="22" xfId="0" applyNumberFormat="1" applyFont="1" applyFill="1" applyBorder="1" applyAlignment="1">
      <alignment vertical="center"/>
    </xf>
    <xf numFmtId="178" fontId="13" fillId="0" borderId="7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178" fontId="13" fillId="0" borderId="14" xfId="0" applyNumberFormat="1" applyFont="1" applyFill="1" applyBorder="1" applyAlignment="1">
      <alignment horizontal="left"/>
    </xf>
    <xf numFmtId="0" fontId="12" fillId="0" borderId="6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left" vertical="center"/>
    </xf>
    <xf numFmtId="0" fontId="12" fillId="0" borderId="6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12" fillId="5" borderId="43" xfId="0" applyFont="1" applyFill="1" applyBorder="1" applyAlignment="1">
      <alignment horizontal="left" vertical="center" wrapText="1"/>
    </xf>
    <xf numFmtId="0" fontId="12" fillId="5" borderId="44" xfId="0" applyFont="1" applyFill="1" applyBorder="1" applyAlignment="1">
      <alignment horizontal="left" vertical="center" wrapText="1"/>
    </xf>
    <xf numFmtId="0" fontId="17" fillId="0" borderId="12" xfId="0" applyFont="1" applyFill="1" applyBorder="1" applyAlignment="1">
      <alignment horizontal="center" vertical="top" wrapText="1"/>
    </xf>
    <xf numFmtId="0" fontId="17" fillId="0" borderId="13" xfId="0" applyFont="1" applyFill="1" applyBorder="1" applyAlignment="1">
      <alignment horizontal="center" vertical="top" wrapText="1"/>
    </xf>
    <xf numFmtId="0" fontId="32" fillId="0" borderId="12" xfId="0" applyFont="1" applyFill="1" applyBorder="1" applyAlignment="1">
      <alignment horizontal="left" vertical="top" wrapText="1"/>
    </xf>
    <xf numFmtId="0" fontId="32" fillId="0" borderId="15" xfId="0" applyFont="1" applyFill="1" applyBorder="1" applyAlignment="1">
      <alignment horizontal="left" vertical="top" wrapText="1"/>
    </xf>
    <xf numFmtId="0" fontId="17" fillId="5" borderId="3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5" borderId="62" xfId="0" applyFont="1" applyFill="1" applyBorder="1" applyAlignment="1">
      <alignment horizontal="center" vertical="center"/>
    </xf>
    <xf numFmtId="0" fontId="17" fillId="5" borderId="64" xfId="0" applyFont="1" applyFill="1" applyBorder="1" applyAlignment="1">
      <alignment horizontal="center" vertical="center"/>
    </xf>
    <xf numFmtId="179" fontId="17" fillId="5" borderId="54" xfId="2" applyNumberFormat="1" applyFont="1" applyFill="1" applyBorder="1" applyAlignment="1">
      <alignment horizontal="center" vertical="center"/>
    </xf>
    <xf numFmtId="179" fontId="17" fillId="5" borderId="63" xfId="2" applyNumberFormat="1" applyFont="1" applyFill="1" applyBorder="1" applyAlignment="1">
      <alignment horizontal="center" vertical="center"/>
    </xf>
    <xf numFmtId="179" fontId="17" fillId="5" borderId="56" xfId="2" applyNumberFormat="1" applyFont="1" applyFill="1" applyBorder="1" applyAlignment="1">
      <alignment horizontal="center" vertical="center"/>
    </xf>
    <xf numFmtId="179" fontId="17" fillId="5" borderId="9" xfId="2" applyNumberFormat="1" applyFont="1" applyFill="1" applyBorder="1" applyAlignment="1">
      <alignment horizontal="center" vertical="center"/>
    </xf>
    <xf numFmtId="179" fontId="17" fillId="5" borderId="58" xfId="2" applyNumberFormat="1" applyFont="1" applyFill="1" applyBorder="1" applyAlignment="1">
      <alignment horizontal="center" vertical="center"/>
    </xf>
    <xf numFmtId="179" fontId="17" fillId="5" borderId="64" xfId="2" applyNumberFormat="1" applyFont="1" applyFill="1" applyBorder="1" applyAlignment="1">
      <alignment horizontal="center" vertical="center"/>
    </xf>
    <xf numFmtId="0" fontId="17" fillId="5" borderId="51" xfId="2" applyFont="1" applyFill="1" applyBorder="1" applyAlignment="1">
      <alignment horizontal="center" vertical="center"/>
    </xf>
    <xf numFmtId="0" fontId="17" fillId="5" borderId="52" xfId="2" applyFont="1" applyFill="1" applyBorder="1" applyAlignment="1">
      <alignment vertical="center"/>
    </xf>
    <xf numFmtId="0" fontId="32" fillId="0" borderId="4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center" vertical="center"/>
    </xf>
    <xf numFmtId="179" fontId="32" fillId="0" borderId="2" xfId="0" applyNumberFormat="1" applyFont="1" applyFill="1" applyBorder="1" applyAlignment="1">
      <alignment horizontal="center" vertical="center"/>
    </xf>
    <xf numFmtId="179" fontId="32" fillId="0" borderId="8" xfId="0" applyNumberFormat="1" applyFont="1" applyFill="1" applyBorder="1" applyAlignment="1">
      <alignment horizontal="center" vertical="center"/>
    </xf>
    <xf numFmtId="179" fontId="32" fillId="0" borderId="3" xfId="0" applyNumberFormat="1" applyFont="1" applyFill="1" applyBorder="1" applyAlignment="1">
      <alignment horizontal="center" vertical="center"/>
    </xf>
    <xf numFmtId="179" fontId="32" fillId="0" borderId="9" xfId="0" applyNumberFormat="1" applyFont="1" applyFill="1" applyBorder="1" applyAlignment="1">
      <alignment horizontal="center" vertical="center"/>
    </xf>
    <xf numFmtId="179" fontId="32" fillId="0" borderId="4" xfId="0" applyNumberFormat="1" applyFont="1" applyFill="1" applyBorder="1" applyAlignment="1">
      <alignment horizontal="center" vertical="center"/>
    </xf>
    <xf numFmtId="179" fontId="32" fillId="0" borderId="10" xfId="0" applyNumberFormat="1" applyFont="1" applyFill="1" applyBorder="1" applyAlignment="1">
      <alignment horizontal="center" vertical="center"/>
    </xf>
    <xf numFmtId="0" fontId="17" fillId="5" borderId="15" xfId="0" applyFont="1" applyFill="1" applyBorder="1" applyAlignment="1">
      <alignment horizontal="left" vertical="top" wrapText="1"/>
    </xf>
    <xf numFmtId="0" fontId="17" fillId="5" borderId="14" xfId="0" applyFont="1" applyFill="1" applyBorder="1" applyAlignment="1">
      <alignment horizontal="center" vertical="center"/>
    </xf>
    <xf numFmtId="179" fontId="17" fillId="5" borderId="2" xfId="1" applyNumberFormat="1" applyFont="1" applyFill="1" applyBorder="1" applyAlignment="1">
      <alignment horizontal="center" vertical="center"/>
    </xf>
    <xf numFmtId="179" fontId="17" fillId="5" borderId="8" xfId="1" applyNumberFormat="1" applyFont="1" applyFill="1" applyBorder="1" applyAlignment="1">
      <alignment horizontal="center" vertical="center"/>
    </xf>
    <xf numFmtId="179" fontId="17" fillId="5" borderId="3" xfId="1" applyNumberFormat="1" applyFont="1" applyFill="1" applyBorder="1" applyAlignment="1">
      <alignment horizontal="center" vertical="center"/>
    </xf>
    <xf numFmtId="179" fontId="17" fillId="5" borderId="9" xfId="1" applyNumberFormat="1" applyFont="1" applyFill="1" applyBorder="1" applyAlignment="1">
      <alignment horizontal="center" vertical="center"/>
    </xf>
    <xf numFmtId="179" fontId="17" fillId="5" borderId="4" xfId="1" applyNumberFormat="1" applyFont="1" applyFill="1" applyBorder="1" applyAlignment="1">
      <alignment horizontal="center" vertical="center"/>
    </xf>
    <xf numFmtId="179" fontId="17" fillId="5" borderId="10" xfId="1" applyNumberFormat="1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7" fillId="5" borderId="12" xfId="1" applyFont="1" applyFill="1" applyBorder="1" applyAlignment="1">
      <alignment horizontal="center" vertical="top" wrapText="1"/>
    </xf>
    <xf numFmtId="0" fontId="17" fillId="5" borderId="13" xfId="1" applyFont="1" applyFill="1" applyBorder="1" applyAlignment="1">
      <alignment horizontal="center" vertical="top" wrapText="1"/>
    </xf>
    <xf numFmtId="0" fontId="17" fillId="5" borderId="2" xfId="1" applyFont="1" applyFill="1" applyBorder="1" applyAlignment="1">
      <alignment horizontal="center" vertical="center"/>
    </xf>
    <xf numFmtId="0" fontId="17" fillId="5" borderId="8" xfId="1" applyFont="1" applyFill="1" applyBorder="1" applyAlignment="1">
      <alignment horizontal="center" vertical="center"/>
    </xf>
    <xf numFmtId="0" fontId="17" fillId="5" borderId="3" xfId="1" applyFont="1" applyFill="1" applyBorder="1" applyAlignment="1">
      <alignment horizontal="center" vertical="center"/>
    </xf>
    <xf numFmtId="0" fontId="17" fillId="5" borderId="9" xfId="1" applyFont="1" applyFill="1" applyBorder="1" applyAlignment="1">
      <alignment horizontal="center" vertical="center"/>
    </xf>
    <xf numFmtId="179" fontId="17" fillId="0" borderId="2" xfId="0" applyNumberFormat="1" applyFont="1" applyFill="1" applyBorder="1" applyAlignment="1">
      <alignment horizontal="center" vertical="center"/>
    </xf>
    <xf numFmtId="179" fontId="17" fillId="0" borderId="8" xfId="0" applyNumberFormat="1" applyFont="1" applyFill="1" applyBorder="1" applyAlignment="1">
      <alignment horizontal="center" vertical="center"/>
    </xf>
    <xf numFmtId="179" fontId="17" fillId="0" borderId="3" xfId="0" applyNumberFormat="1" applyFont="1" applyFill="1" applyBorder="1" applyAlignment="1">
      <alignment horizontal="center" vertical="center"/>
    </xf>
    <xf numFmtId="179" fontId="17" fillId="0" borderId="9" xfId="0" applyNumberFormat="1" applyFont="1" applyFill="1" applyBorder="1" applyAlignment="1">
      <alignment horizontal="center" vertical="center"/>
    </xf>
    <xf numFmtId="179" fontId="17" fillId="0" borderId="4" xfId="0" applyNumberFormat="1" applyFont="1" applyFill="1" applyBorder="1" applyAlignment="1">
      <alignment horizontal="center" vertical="center"/>
    </xf>
    <xf numFmtId="179" fontId="17" fillId="0" borderId="10" xfId="0" applyNumberFormat="1" applyFont="1" applyFill="1" applyBorder="1" applyAlignment="1">
      <alignment horizontal="center" vertical="center"/>
    </xf>
    <xf numFmtId="0" fontId="17" fillId="5" borderId="19" xfId="0" applyFont="1" applyFill="1" applyBorder="1" applyAlignment="1">
      <alignment horizontal="left" vertical="top" wrapText="1"/>
    </xf>
    <xf numFmtId="0" fontId="17" fillId="5" borderId="28" xfId="0" applyFont="1" applyFill="1" applyBorder="1" applyAlignment="1">
      <alignment horizontal="left" vertical="top" wrapText="1"/>
    </xf>
    <xf numFmtId="179" fontId="32" fillId="0" borderId="2" xfId="1" applyNumberFormat="1" applyFont="1" applyFill="1" applyBorder="1" applyAlignment="1">
      <alignment horizontal="center" vertical="center"/>
    </xf>
    <xf numFmtId="179" fontId="32" fillId="0" borderId="8" xfId="1" applyNumberFormat="1" applyFont="1" applyFill="1" applyBorder="1" applyAlignment="1">
      <alignment horizontal="center" vertical="center"/>
    </xf>
    <xf numFmtId="179" fontId="32" fillId="0" borderId="3" xfId="1" applyNumberFormat="1" applyFont="1" applyFill="1" applyBorder="1" applyAlignment="1">
      <alignment horizontal="center" vertical="center"/>
    </xf>
    <xf numFmtId="179" fontId="32" fillId="0" borderId="9" xfId="1" applyNumberFormat="1" applyFont="1" applyFill="1" applyBorder="1" applyAlignment="1">
      <alignment horizontal="center" vertical="center"/>
    </xf>
    <xf numFmtId="179" fontId="32" fillId="0" borderId="4" xfId="1" applyNumberFormat="1" applyFont="1" applyFill="1" applyBorder="1" applyAlignment="1">
      <alignment horizontal="center" vertical="center"/>
    </xf>
    <xf numFmtId="179" fontId="32" fillId="0" borderId="10" xfId="1" applyNumberFormat="1" applyFont="1" applyFill="1" applyBorder="1" applyAlignment="1">
      <alignment horizontal="center" vertical="center"/>
    </xf>
    <xf numFmtId="179" fontId="17" fillId="5" borderId="61" xfId="2" applyNumberFormat="1" applyFont="1" applyFill="1" applyBorder="1" applyAlignment="1">
      <alignment horizontal="center" vertical="center"/>
    </xf>
    <xf numFmtId="179" fontId="17" fillId="5" borderId="3" xfId="2" applyNumberFormat="1" applyFont="1" applyFill="1" applyBorder="1" applyAlignment="1">
      <alignment horizontal="center" vertical="center"/>
    </xf>
    <xf numFmtId="179" fontId="17" fillId="5" borderId="62" xfId="2" applyNumberFormat="1" applyFont="1" applyFill="1" applyBorder="1" applyAlignment="1">
      <alignment horizontal="center" vertical="center"/>
    </xf>
    <xf numFmtId="0" fontId="32" fillId="0" borderId="3" xfId="1" applyFont="1" applyFill="1" applyBorder="1" applyAlignment="1">
      <alignment horizontal="center" vertical="center"/>
    </xf>
    <xf numFmtId="0" fontId="32" fillId="0" borderId="9" xfId="1" applyFont="1" applyFill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32" fillId="0" borderId="2" xfId="0" applyFont="1" applyFill="1" applyBorder="1" applyAlignment="1">
      <alignment horizontal="center" vertical="center"/>
    </xf>
    <xf numFmtId="0" fontId="32" fillId="0" borderId="8" xfId="0" applyFont="1" applyFill="1" applyBorder="1" applyAlignment="1">
      <alignment horizontal="center" vertical="center"/>
    </xf>
    <xf numFmtId="0" fontId="32" fillId="0" borderId="3" xfId="0" applyFont="1" applyFill="1" applyBorder="1" applyAlignment="1">
      <alignment horizontal="center" vertical="center"/>
    </xf>
    <xf numFmtId="0" fontId="32" fillId="0" borderId="9" xfId="0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horizontal="center" vertical="center"/>
    </xf>
    <xf numFmtId="179" fontId="17" fillId="0" borderId="2" xfId="1" applyNumberFormat="1" applyFont="1" applyFill="1" applyBorder="1" applyAlignment="1">
      <alignment horizontal="center" vertical="center"/>
    </xf>
    <xf numFmtId="179" fontId="17" fillId="0" borderId="8" xfId="1" applyNumberFormat="1" applyFont="1" applyFill="1" applyBorder="1" applyAlignment="1">
      <alignment horizontal="center" vertical="center"/>
    </xf>
    <xf numFmtId="179" fontId="17" fillId="0" borderId="3" xfId="1" applyNumberFormat="1" applyFont="1" applyFill="1" applyBorder="1" applyAlignment="1">
      <alignment horizontal="center" vertical="center"/>
    </xf>
    <xf numFmtId="179" fontId="17" fillId="0" borderId="9" xfId="1" applyNumberFormat="1" applyFont="1" applyFill="1" applyBorder="1" applyAlignment="1">
      <alignment horizontal="center" vertical="center"/>
    </xf>
    <xf numFmtId="179" fontId="17" fillId="0" borderId="4" xfId="1" applyNumberFormat="1" applyFont="1" applyFill="1" applyBorder="1" applyAlignment="1">
      <alignment horizontal="center" vertical="center"/>
    </xf>
    <xf numFmtId="179" fontId="17" fillId="0" borderId="10" xfId="1" applyNumberFormat="1" applyFont="1" applyFill="1" applyBorder="1" applyAlignment="1">
      <alignment horizontal="center" vertical="center"/>
    </xf>
    <xf numFmtId="0" fontId="20" fillId="5" borderId="59" xfId="0" applyFont="1" applyFill="1" applyBorder="1">
      <alignment vertical="center"/>
    </xf>
    <xf numFmtId="0" fontId="20" fillId="5" borderId="53" xfId="0" applyFont="1" applyFill="1" applyBorder="1">
      <alignment vertical="center"/>
    </xf>
    <xf numFmtId="179" fontId="17" fillId="5" borderId="2" xfId="0" applyNumberFormat="1" applyFont="1" applyFill="1" applyBorder="1" applyAlignment="1">
      <alignment horizontal="center" vertical="center"/>
    </xf>
    <xf numFmtId="179" fontId="17" fillId="5" borderId="8" xfId="0" applyNumberFormat="1" applyFont="1" applyFill="1" applyBorder="1" applyAlignment="1">
      <alignment horizontal="center" vertical="center"/>
    </xf>
    <xf numFmtId="179" fontId="17" fillId="5" borderId="3" xfId="0" applyNumberFormat="1" applyFont="1" applyFill="1" applyBorder="1" applyAlignment="1">
      <alignment horizontal="center" vertical="center"/>
    </xf>
    <xf numFmtId="179" fontId="17" fillId="5" borderId="9" xfId="0" applyNumberFormat="1" applyFont="1" applyFill="1" applyBorder="1" applyAlignment="1">
      <alignment horizontal="center" vertical="center"/>
    </xf>
    <xf numFmtId="179" fontId="17" fillId="5" borderId="4" xfId="0" applyNumberFormat="1" applyFont="1" applyFill="1" applyBorder="1" applyAlignment="1">
      <alignment horizontal="center" vertical="center"/>
    </xf>
    <xf numFmtId="179" fontId="17" fillId="5" borderId="10" xfId="0" applyNumberFormat="1" applyFont="1" applyFill="1" applyBorder="1" applyAlignment="1">
      <alignment horizontal="center" vertical="center"/>
    </xf>
    <xf numFmtId="0" fontId="32" fillId="0" borderId="13" xfId="0" applyFont="1" applyFill="1" applyBorder="1" applyAlignment="1">
      <alignment horizontal="left" vertical="top" wrapText="1"/>
    </xf>
    <xf numFmtId="179" fontId="32" fillId="0" borderId="6" xfId="1" applyNumberFormat="1" applyFont="1" applyFill="1" applyBorder="1" applyAlignment="1">
      <alignment horizontal="center" vertical="center"/>
    </xf>
    <xf numFmtId="179" fontId="32" fillId="0" borderId="7" xfId="1" applyNumberFormat="1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left" vertical="center"/>
    </xf>
    <xf numFmtId="0" fontId="17" fillId="0" borderId="7" xfId="0" applyFont="1" applyFill="1" applyBorder="1" applyAlignment="1">
      <alignment horizontal="left" vertical="center"/>
    </xf>
    <xf numFmtId="0" fontId="22" fillId="0" borderId="6" xfId="0" applyFont="1" applyBorder="1" applyAlignment="1">
      <alignment horizontal="center" vertical="center"/>
    </xf>
    <xf numFmtId="0" fontId="22" fillId="0" borderId="7" xfId="0" applyFont="1" applyBorder="1" applyAlignment="1">
      <alignment horizontal="center" vertical="center"/>
    </xf>
    <xf numFmtId="0" fontId="17" fillId="0" borderId="6" xfId="1" applyFont="1" applyBorder="1" applyAlignment="1">
      <alignment horizontal="center" vertical="center"/>
    </xf>
    <xf numFmtId="0" fontId="17" fillId="0" borderId="7" xfId="1" applyFont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 wrapText="1"/>
    </xf>
    <xf numFmtId="0" fontId="32" fillId="5" borderId="2" xfId="0" applyFont="1" applyFill="1" applyBorder="1" applyAlignment="1">
      <alignment horizontal="center" vertical="center"/>
    </xf>
    <xf numFmtId="0" fontId="32" fillId="5" borderId="8" xfId="0" applyFont="1" applyFill="1" applyBorder="1" applyAlignment="1">
      <alignment horizontal="center" vertical="center"/>
    </xf>
    <xf numFmtId="0" fontId="32" fillId="5" borderId="3" xfId="0" applyFont="1" applyFill="1" applyBorder="1" applyAlignment="1">
      <alignment horizontal="center" vertical="center"/>
    </xf>
    <xf numFmtId="0" fontId="32" fillId="5" borderId="9" xfId="0" applyFont="1" applyFill="1" applyBorder="1" applyAlignment="1">
      <alignment horizontal="center" vertical="center"/>
    </xf>
    <xf numFmtId="0" fontId="32" fillId="5" borderId="4" xfId="0" applyFont="1" applyFill="1" applyBorder="1" applyAlignment="1">
      <alignment horizontal="center" vertical="center"/>
    </xf>
    <xf numFmtId="0" fontId="32" fillId="5" borderId="10" xfId="0" applyFont="1" applyFill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7" fillId="5" borderId="1" xfId="0" applyFont="1" applyFill="1" applyBorder="1" applyAlignment="1">
      <alignment horizontal="left" vertical="top" wrapText="1"/>
    </xf>
    <xf numFmtId="0" fontId="17" fillId="0" borderId="14" xfId="0" applyFont="1" applyFill="1" applyBorder="1" applyAlignment="1">
      <alignment horizontal="center" vertical="center"/>
    </xf>
    <xf numFmtId="0" fontId="17" fillId="5" borderId="4" xfId="1" applyFont="1" applyFill="1" applyBorder="1" applyAlignment="1">
      <alignment horizontal="left" vertical="top" wrapText="1"/>
    </xf>
    <xf numFmtId="0" fontId="17" fillId="5" borderId="10" xfId="1" applyFont="1" applyFill="1" applyBorder="1" applyAlignment="1">
      <alignment horizontal="left" vertical="top" wrapText="1"/>
    </xf>
    <xf numFmtId="0" fontId="17" fillId="0" borderId="3" xfId="1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/>
    </xf>
    <xf numFmtId="31" fontId="17" fillId="5" borderId="6" xfId="1" quotePrefix="1" applyNumberFormat="1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left" vertical="center"/>
    </xf>
    <xf numFmtId="0" fontId="17" fillId="0" borderId="6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7" fillId="5" borderId="6" xfId="1" applyFont="1" applyFill="1" applyBorder="1" applyAlignment="1">
      <alignment horizontal="center" vertical="top" wrapText="1"/>
    </xf>
    <xf numFmtId="0" fontId="17" fillId="5" borderId="7" xfId="1" applyFont="1" applyFill="1" applyBorder="1" applyAlignment="1">
      <alignment horizontal="center" vertical="top" wrapText="1"/>
    </xf>
    <xf numFmtId="31" fontId="17" fillId="5" borderId="6" xfId="0" applyNumberFormat="1" applyFont="1" applyFill="1" applyBorder="1" applyAlignment="1">
      <alignment horizontal="center" vertical="center"/>
    </xf>
    <xf numFmtId="0" fontId="17" fillId="5" borderId="6" xfId="0" applyFont="1" applyFill="1" applyBorder="1" applyAlignment="1">
      <alignment horizontal="left" vertical="center" wrapText="1"/>
    </xf>
    <xf numFmtId="0" fontId="17" fillId="5" borderId="7" xfId="0" applyFont="1" applyFill="1" applyBorder="1" applyAlignment="1">
      <alignment horizontal="left" vertical="center" wrapText="1"/>
    </xf>
    <xf numFmtId="0" fontId="17" fillId="0" borderId="2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6" xfId="0" applyFont="1" applyBorder="1" applyAlignment="1">
      <alignment horizontal="left" vertical="center" wrapText="1"/>
    </xf>
    <xf numFmtId="0" fontId="17" fillId="0" borderId="7" xfId="0" applyFont="1" applyBorder="1" applyAlignment="1">
      <alignment horizontal="left" vertical="center" wrapText="1"/>
    </xf>
    <xf numFmtId="0" fontId="17" fillId="0" borderId="3" xfId="1" applyFont="1" applyFill="1" applyBorder="1" applyAlignment="1">
      <alignment horizontal="center" vertical="center"/>
    </xf>
    <xf numFmtId="0" fontId="17" fillId="0" borderId="9" xfId="1" applyFont="1" applyFill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7" fillId="5" borderId="12" xfId="1" applyFont="1" applyFill="1" applyBorder="1" applyAlignment="1">
      <alignment horizontal="left" vertical="top" wrapText="1"/>
    </xf>
    <xf numFmtId="0" fontId="17" fillId="5" borderId="13" xfId="1" applyFont="1" applyFill="1" applyBorder="1" applyAlignment="1">
      <alignment horizontal="left" vertical="top" wrapText="1"/>
    </xf>
    <xf numFmtId="179" fontId="32" fillId="5" borderId="2" xfId="1" applyNumberFormat="1" applyFont="1" applyFill="1" applyBorder="1" applyAlignment="1">
      <alignment horizontal="center" vertical="center"/>
    </xf>
    <xf numFmtId="179" fontId="32" fillId="5" borderId="8" xfId="1" applyNumberFormat="1" applyFont="1" applyFill="1" applyBorder="1" applyAlignment="1">
      <alignment horizontal="center" vertical="center"/>
    </xf>
    <xf numFmtId="179" fontId="32" fillId="5" borderId="3" xfId="1" applyNumberFormat="1" applyFont="1" applyFill="1" applyBorder="1" applyAlignment="1">
      <alignment horizontal="center" vertical="center"/>
    </xf>
    <xf numFmtId="179" fontId="32" fillId="5" borderId="9" xfId="1" applyNumberFormat="1" applyFont="1" applyFill="1" applyBorder="1" applyAlignment="1">
      <alignment horizontal="center" vertical="center"/>
    </xf>
    <xf numFmtId="179" fontId="32" fillId="5" borderId="4" xfId="1" applyNumberFormat="1" applyFont="1" applyFill="1" applyBorder="1" applyAlignment="1">
      <alignment horizontal="center" vertical="center"/>
    </xf>
    <xf numFmtId="179" fontId="32" fillId="5" borderId="10" xfId="1" applyNumberFormat="1" applyFont="1" applyFill="1" applyBorder="1" applyAlignment="1">
      <alignment horizontal="center" vertical="center"/>
    </xf>
    <xf numFmtId="0" fontId="16" fillId="5" borderId="7" xfId="0" applyFont="1" applyFill="1" applyBorder="1" applyAlignment="1">
      <alignment horizontal="center" vertical="center"/>
    </xf>
    <xf numFmtId="179" fontId="17" fillId="0" borderId="1" xfId="0" applyNumberFormat="1" applyFont="1" applyFill="1" applyBorder="1" applyAlignment="1">
      <alignment horizontal="distributed" vertical="center" wrapText="1"/>
    </xf>
    <xf numFmtId="0" fontId="17" fillId="0" borderId="1" xfId="0" applyFont="1" applyFill="1" applyBorder="1" applyAlignment="1">
      <alignment horizontal="distributed" vertical="center" wrapText="1"/>
    </xf>
    <xf numFmtId="179" fontId="17" fillId="0" borderId="1" xfId="0" applyNumberFormat="1" applyFont="1" applyFill="1" applyBorder="1" applyAlignment="1">
      <alignment horizontal="distributed" vertical="center"/>
    </xf>
    <xf numFmtId="0" fontId="17" fillId="5" borderId="0" xfId="0" applyFont="1" applyFill="1" applyBorder="1" applyAlignment="1">
      <alignment horizontal="left" vertical="center"/>
    </xf>
    <xf numFmtId="179" fontId="32" fillId="5" borderId="2" xfId="0" applyNumberFormat="1" applyFont="1" applyFill="1" applyBorder="1" applyAlignment="1">
      <alignment horizontal="center" vertical="center"/>
    </xf>
    <xf numFmtId="179" fontId="32" fillId="5" borderId="8" xfId="0" applyNumberFormat="1" applyFont="1" applyFill="1" applyBorder="1" applyAlignment="1">
      <alignment horizontal="center" vertical="center"/>
    </xf>
    <xf numFmtId="179" fontId="32" fillId="5" borderId="3" xfId="0" applyNumberFormat="1" applyFont="1" applyFill="1" applyBorder="1" applyAlignment="1">
      <alignment horizontal="center" vertical="center"/>
    </xf>
    <xf numFmtId="179" fontId="32" fillId="5" borderId="9" xfId="0" applyNumberFormat="1" applyFont="1" applyFill="1" applyBorder="1" applyAlignment="1">
      <alignment horizontal="center" vertical="center"/>
    </xf>
    <xf numFmtId="179" fontId="32" fillId="5" borderId="4" xfId="0" applyNumberFormat="1" applyFont="1" applyFill="1" applyBorder="1" applyAlignment="1">
      <alignment horizontal="center" vertical="center"/>
    </xf>
    <xf numFmtId="179" fontId="32" fillId="5" borderId="10" xfId="0" applyNumberFormat="1" applyFont="1" applyFill="1" applyBorder="1" applyAlignment="1">
      <alignment horizontal="center" vertical="center"/>
    </xf>
    <xf numFmtId="0" fontId="32" fillId="5" borderId="11" xfId="0" applyFont="1" applyFill="1" applyBorder="1" applyAlignment="1">
      <alignment horizontal="center" vertical="center"/>
    </xf>
    <xf numFmtId="0" fontId="17" fillId="0" borderId="12" xfId="1" applyFont="1" applyFill="1" applyBorder="1" applyAlignment="1">
      <alignment horizontal="center" vertical="top" wrapText="1"/>
    </xf>
    <xf numFmtId="0" fontId="17" fillId="0" borderId="13" xfId="1" applyFont="1" applyFill="1" applyBorder="1" applyAlignment="1">
      <alignment horizontal="center" vertical="top" wrapText="1"/>
    </xf>
    <xf numFmtId="0" fontId="17" fillId="0" borderId="12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5" borderId="12" xfId="0" applyFont="1" applyFill="1" applyBorder="1" applyAlignment="1">
      <alignment horizontal="left" vertical="center" wrapText="1"/>
    </xf>
    <xf numFmtId="0" fontId="17" fillId="5" borderId="13" xfId="0" applyFont="1" applyFill="1" applyBorder="1" applyAlignment="1">
      <alignment horizontal="left" vertical="center"/>
    </xf>
    <xf numFmtId="0" fontId="17" fillId="5" borderId="3" xfId="1" applyFont="1" applyFill="1" applyBorder="1" applyAlignment="1">
      <alignment horizontal="center" vertical="center" wrapText="1"/>
    </xf>
    <xf numFmtId="0" fontId="47" fillId="5" borderId="7" xfId="0" applyFont="1" applyFill="1" applyBorder="1" applyAlignment="1">
      <alignment horizontal="center" vertical="center"/>
    </xf>
    <xf numFmtId="0" fontId="17" fillId="5" borderId="9" xfId="1" applyFont="1" applyFill="1" applyBorder="1" applyAlignment="1">
      <alignment horizontal="left" vertical="center"/>
    </xf>
    <xf numFmtId="179" fontId="32" fillId="0" borderId="1" xfId="1" applyNumberFormat="1" applyFont="1" applyFill="1" applyBorder="1" applyAlignment="1">
      <alignment horizontal="center" vertical="center"/>
    </xf>
    <xf numFmtId="0" fontId="17" fillId="0" borderId="15" xfId="0" applyFont="1" applyFill="1" applyBorder="1" applyAlignment="1">
      <alignment horizontal="left" vertical="top" wrapText="1"/>
    </xf>
    <xf numFmtId="0" fontId="17" fillId="5" borderId="12" xfId="0" applyFont="1" applyFill="1" applyBorder="1" applyAlignment="1">
      <alignment horizontal="left" vertical="top" wrapText="1" shrinkToFit="1"/>
    </xf>
    <xf numFmtId="0" fontId="17" fillId="5" borderId="13" xfId="0" applyFont="1" applyFill="1" applyBorder="1" applyAlignment="1">
      <alignment horizontal="left" vertical="top" wrapText="1" shrinkToFit="1"/>
    </xf>
    <xf numFmtId="0" fontId="48" fillId="5" borderId="6" xfId="0" applyFont="1" applyFill="1" applyBorder="1" applyAlignment="1">
      <alignment horizontal="center" vertical="center"/>
    </xf>
    <xf numFmtId="0" fontId="48" fillId="5" borderId="7" xfId="0" applyFont="1" applyFill="1" applyBorder="1" applyAlignment="1">
      <alignment horizontal="center" vertical="center"/>
    </xf>
    <xf numFmtId="178" fontId="18" fillId="0" borderId="6" xfId="0" applyNumberFormat="1" applyFont="1" applyBorder="1" applyAlignment="1">
      <alignment horizontal="center" vertical="center"/>
    </xf>
    <xf numFmtId="178" fontId="18" fillId="0" borderId="11" xfId="0" applyNumberFormat="1" applyFont="1" applyBorder="1" applyAlignment="1">
      <alignment horizontal="center" vertical="center"/>
    </xf>
    <xf numFmtId="178" fontId="13" fillId="0" borderId="11" xfId="0" applyNumberFormat="1" applyFont="1" applyBorder="1" applyAlignment="1">
      <alignment horizontal="left"/>
    </xf>
    <xf numFmtId="178" fontId="13" fillId="0" borderId="22" xfId="0" applyNumberFormat="1" applyFont="1" applyBorder="1" applyAlignment="1">
      <alignment horizontal="left"/>
    </xf>
    <xf numFmtId="178" fontId="18" fillId="0" borderId="19" xfId="0" applyNumberFormat="1" applyFont="1" applyBorder="1" applyAlignment="1">
      <alignment horizontal="center" vertical="center"/>
    </xf>
    <xf numFmtId="178" fontId="18" fillId="0" borderId="28" xfId="0" applyNumberFormat="1" applyFont="1" applyBorder="1" applyAlignment="1">
      <alignment horizontal="center" vertical="center"/>
    </xf>
    <xf numFmtId="178" fontId="13" fillId="0" borderId="28" xfId="0" applyNumberFormat="1" applyFont="1" applyBorder="1" applyAlignment="1">
      <alignment horizontal="left"/>
    </xf>
    <xf numFmtId="178" fontId="13" fillId="0" borderId="50" xfId="0" applyNumberFormat="1" applyFont="1" applyBorder="1" applyAlignment="1">
      <alignment horizontal="left"/>
    </xf>
    <xf numFmtId="178" fontId="15" fillId="0" borderId="14" xfId="0" applyNumberFormat="1" applyFont="1" applyBorder="1" applyAlignment="1">
      <alignment horizontal="left"/>
    </xf>
    <xf numFmtId="178" fontId="15" fillId="0" borderId="49" xfId="0" applyNumberFormat="1" applyFont="1" applyBorder="1" applyAlignment="1">
      <alignment horizontal="left"/>
    </xf>
    <xf numFmtId="0" fontId="11" fillId="0" borderId="6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11" fillId="5" borderId="43" xfId="0" applyFont="1" applyFill="1" applyBorder="1" applyAlignment="1">
      <alignment horizontal="left" vertical="center"/>
    </xf>
    <xf numFmtId="0" fontId="11" fillId="5" borderId="44" xfId="0" applyFont="1" applyFill="1" applyBorder="1" applyAlignment="1">
      <alignment horizontal="left" vertical="center"/>
    </xf>
    <xf numFmtId="178" fontId="18" fillId="0" borderId="4" xfId="0" applyNumberFormat="1" applyFont="1" applyBorder="1" applyAlignment="1">
      <alignment horizontal="center" vertical="center"/>
    </xf>
    <xf numFmtId="178" fontId="18" fillId="0" borderId="14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2" borderId="35" xfId="0" applyFont="1" applyFill="1" applyBorder="1" applyAlignment="1">
      <alignment horizontal="center" vertical="center"/>
    </xf>
    <xf numFmtId="0" fontId="5" fillId="2" borderId="36" xfId="0" applyFont="1" applyFill="1" applyBorder="1" applyAlignment="1">
      <alignment horizontal="center" vertical="center"/>
    </xf>
    <xf numFmtId="0" fontId="5" fillId="2" borderId="37" xfId="0" applyFont="1" applyFill="1" applyBorder="1" applyAlignment="1">
      <alignment horizontal="center" vertical="center"/>
    </xf>
    <xf numFmtId="0" fontId="17" fillId="5" borderId="19" xfId="0" applyFont="1" applyFill="1" applyBorder="1" applyAlignment="1">
      <alignment horizontal="center" vertical="center" wrapText="1"/>
    </xf>
    <xf numFmtId="0" fontId="17" fillId="5" borderId="28" xfId="0" applyFont="1" applyFill="1" applyBorder="1" applyAlignment="1">
      <alignment horizontal="center" vertical="center"/>
    </xf>
    <xf numFmtId="179" fontId="17" fillId="0" borderId="6" xfId="0" applyNumberFormat="1" applyFont="1" applyFill="1" applyBorder="1" applyAlignment="1">
      <alignment horizontal="center" vertical="center"/>
    </xf>
    <xf numFmtId="179" fontId="17" fillId="0" borderId="11" xfId="0" applyNumberFormat="1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 horizontal="left" vertical="top" wrapText="1"/>
    </xf>
    <xf numFmtId="0" fontId="19" fillId="0" borderId="28" xfId="0" applyFont="1" applyFill="1" applyBorder="1" applyAlignment="1">
      <alignment horizontal="left" vertical="top" wrapText="1"/>
    </xf>
    <xf numFmtId="0" fontId="19" fillId="5" borderId="12" xfId="0" applyFont="1" applyFill="1" applyBorder="1" applyAlignment="1">
      <alignment horizontal="left" vertical="top" wrapText="1"/>
    </xf>
    <xf numFmtId="0" fontId="19" fillId="5" borderId="15" xfId="0" applyFont="1" applyFill="1" applyBorder="1" applyAlignment="1">
      <alignment horizontal="left" vertical="top" wrapText="1"/>
    </xf>
    <xf numFmtId="0" fontId="19" fillId="0" borderId="12" xfId="0" applyFont="1" applyFill="1" applyBorder="1" applyAlignment="1">
      <alignment horizontal="left" vertical="top" wrapText="1"/>
    </xf>
    <xf numFmtId="0" fontId="19" fillId="0" borderId="13" xfId="0" applyFont="1" applyFill="1" applyBorder="1" applyAlignment="1">
      <alignment horizontal="left" vertical="top" wrapText="1"/>
    </xf>
    <xf numFmtId="0" fontId="17" fillId="0" borderId="4" xfId="1" applyFont="1" applyFill="1" applyBorder="1" applyAlignment="1">
      <alignment horizontal="left" vertical="top" wrapText="1"/>
    </xf>
    <xf numFmtId="0" fontId="17" fillId="0" borderId="10" xfId="1" applyFont="1" applyFill="1" applyBorder="1" applyAlignment="1">
      <alignment horizontal="left" vertical="top" wrapText="1"/>
    </xf>
    <xf numFmtId="0" fontId="17" fillId="5" borderId="3" xfId="0" applyFont="1" applyFill="1" applyBorder="1" applyAlignment="1">
      <alignment horizontal="left" vertical="top" wrapText="1"/>
    </xf>
    <xf numFmtId="0" fontId="17" fillId="5" borderId="9" xfId="0" applyFont="1" applyFill="1" applyBorder="1" applyAlignment="1">
      <alignment horizontal="left" vertical="top" wrapText="1"/>
    </xf>
    <xf numFmtId="0" fontId="17" fillId="5" borderId="18" xfId="1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46" fillId="5" borderId="1" xfId="0" applyFont="1" applyFill="1" applyBorder="1" applyAlignment="1">
      <alignment horizontal="center" vertical="top" wrapText="1"/>
    </xf>
    <xf numFmtId="179" fontId="17" fillId="0" borderId="14" xfId="0" applyNumberFormat="1" applyFont="1" applyFill="1" applyBorder="1" applyAlignment="1">
      <alignment horizontal="center" vertical="center"/>
    </xf>
    <xf numFmtId="0" fontId="17" fillId="5" borderId="6" xfId="0" applyFont="1" applyFill="1" applyBorder="1" applyAlignment="1">
      <alignment horizontal="center"/>
    </xf>
    <xf numFmtId="0" fontId="17" fillId="5" borderId="7" xfId="0" applyFont="1" applyFill="1" applyBorder="1" applyAlignment="1">
      <alignment horizontal="center"/>
    </xf>
    <xf numFmtId="0" fontId="32" fillId="5" borderId="6" xfId="0" applyFont="1" applyFill="1" applyBorder="1" applyAlignment="1">
      <alignment horizontal="center"/>
    </xf>
    <xf numFmtId="0" fontId="32" fillId="5" borderId="7" xfId="0" applyFont="1" applyFill="1" applyBorder="1" applyAlignment="1">
      <alignment horizontal="center"/>
    </xf>
    <xf numFmtId="179" fontId="17" fillId="0" borderId="3" xfId="0" applyNumberFormat="1" applyFont="1" applyFill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179" fontId="17" fillId="0" borderId="7" xfId="0" applyNumberFormat="1" applyFont="1" applyFill="1" applyBorder="1" applyAlignment="1">
      <alignment horizontal="center" vertical="center"/>
    </xf>
    <xf numFmtId="0" fontId="33" fillId="5" borderId="19" xfId="0" applyFont="1" applyFill="1" applyBorder="1" applyAlignment="1">
      <alignment horizontal="left" vertical="top" wrapText="1"/>
    </xf>
    <xf numFmtId="0" fontId="33" fillId="5" borderId="20" xfId="0" applyFont="1" applyFill="1" applyBorder="1" applyAlignment="1">
      <alignment horizontal="left" vertical="top" wrapText="1"/>
    </xf>
    <xf numFmtId="179" fontId="17" fillId="5" borderId="6" xfId="0" applyNumberFormat="1" applyFont="1" applyFill="1" applyBorder="1" applyAlignment="1">
      <alignment horizontal="center" vertical="center"/>
    </xf>
    <xf numFmtId="179" fontId="17" fillId="5" borderId="11" xfId="0" applyNumberFormat="1" applyFont="1" applyFill="1" applyBorder="1" applyAlignment="1">
      <alignment horizontal="center" vertical="center"/>
    </xf>
    <xf numFmtId="0" fontId="19" fillId="0" borderId="20" xfId="0" applyFont="1" applyFill="1" applyBorder="1" applyAlignment="1">
      <alignment horizontal="left" vertical="top" wrapText="1"/>
    </xf>
    <xf numFmtId="0" fontId="19" fillId="0" borderId="19" xfId="0" applyFont="1" applyFill="1" applyBorder="1" applyAlignment="1">
      <alignment horizontal="center" vertical="top" wrapText="1"/>
    </xf>
    <xf numFmtId="0" fontId="19" fillId="0" borderId="20" xfId="0" applyFont="1" applyFill="1" applyBorder="1" applyAlignment="1">
      <alignment horizontal="center" vertical="top" wrapText="1"/>
    </xf>
    <xf numFmtId="0" fontId="19" fillId="0" borderId="15" xfId="0" applyFont="1" applyFill="1" applyBorder="1" applyAlignment="1">
      <alignment horizontal="left" vertical="top" wrapText="1"/>
    </xf>
    <xf numFmtId="179" fontId="17" fillId="5" borderId="14" xfId="0" applyNumberFormat="1" applyFont="1" applyFill="1" applyBorder="1" applyAlignment="1">
      <alignment horizontal="center" vertical="center"/>
    </xf>
    <xf numFmtId="178" fontId="15" fillId="0" borderId="10" xfId="0" applyNumberFormat="1" applyFont="1" applyBorder="1" applyAlignment="1">
      <alignment horizontal="left"/>
    </xf>
    <xf numFmtId="178" fontId="13" fillId="0" borderId="7" xfId="0" applyNumberFormat="1" applyFont="1" applyBorder="1" applyAlignment="1">
      <alignment horizontal="left"/>
    </xf>
    <xf numFmtId="0" fontId="11" fillId="0" borderId="43" xfId="0" applyFont="1" applyBorder="1" applyAlignment="1">
      <alignment horizontal="left" vertical="center"/>
    </xf>
    <xf numFmtId="0" fontId="11" fillId="0" borderId="44" xfId="0" applyFont="1" applyBorder="1" applyAlignment="1">
      <alignment horizontal="left" vertical="center"/>
    </xf>
    <xf numFmtId="0" fontId="17" fillId="0" borderId="14" xfId="1" applyFont="1" applyFill="1" applyBorder="1" applyAlignment="1">
      <alignment horizontal="center" vertical="center"/>
    </xf>
    <xf numFmtId="0" fontId="37" fillId="0" borderId="6" xfId="0" applyFont="1" applyFill="1" applyBorder="1" applyAlignment="1">
      <alignment horizontal="center" vertical="center"/>
    </xf>
    <xf numFmtId="0" fontId="37" fillId="0" borderId="11" xfId="0" applyFont="1" applyFill="1" applyBorder="1" applyAlignment="1">
      <alignment horizontal="center" vertical="center"/>
    </xf>
    <xf numFmtId="0" fontId="37" fillId="0" borderId="4" xfId="0" applyFont="1" applyFill="1" applyBorder="1" applyAlignment="1">
      <alignment horizontal="center" vertical="center"/>
    </xf>
    <xf numFmtId="0" fontId="37" fillId="0" borderId="14" xfId="0" applyFont="1" applyFill="1" applyBorder="1" applyAlignment="1">
      <alignment horizontal="center" vertical="center"/>
    </xf>
    <xf numFmtId="0" fontId="37" fillId="0" borderId="7" xfId="0" applyFont="1" applyFill="1" applyBorder="1" applyAlignment="1">
      <alignment horizontal="center" vertical="center"/>
    </xf>
    <xf numFmtId="179" fontId="37" fillId="0" borderId="2" xfId="0" applyNumberFormat="1" applyFont="1" applyFill="1" applyBorder="1" applyAlignment="1">
      <alignment horizontal="center" vertical="center"/>
    </xf>
    <xf numFmtId="179" fontId="37" fillId="0" borderId="8" xfId="0" applyNumberFormat="1" applyFont="1" applyFill="1" applyBorder="1" applyAlignment="1">
      <alignment horizontal="center" vertical="center"/>
    </xf>
    <xf numFmtId="179" fontId="37" fillId="0" borderId="3" xfId="0" applyNumberFormat="1" applyFont="1" applyFill="1" applyBorder="1" applyAlignment="1">
      <alignment horizontal="center" vertical="center"/>
    </xf>
    <xf numFmtId="179" fontId="37" fillId="0" borderId="9" xfId="0" applyNumberFormat="1" applyFont="1" applyFill="1" applyBorder="1" applyAlignment="1">
      <alignment horizontal="center" vertical="center"/>
    </xf>
    <xf numFmtId="179" fontId="37" fillId="0" borderId="4" xfId="0" applyNumberFormat="1" applyFont="1" applyFill="1" applyBorder="1" applyAlignment="1">
      <alignment horizontal="center" vertical="center"/>
    </xf>
    <xf numFmtId="179" fontId="37" fillId="0" borderId="10" xfId="0" applyNumberFormat="1" applyFont="1" applyFill="1" applyBorder="1" applyAlignment="1">
      <alignment horizontal="center" vertical="center"/>
    </xf>
    <xf numFmtId="0" fontId="37" fillId="0" borderId="2" xfId="0" applyFont="1" applyFill="1" applyBorder="1" applyAlignment="1">
      <alignment horizontal="center" vertical="center"/>
    </xf>
    <xf numFmtId="0" fontId="37" fillId="0" borderId="8" xfId="0" applyFont="1" applyFill="1" applyBorder="1" applyAlignment="1">
      <alignment horizontal="center" vertical="center"/>
    </xf>
    <xf numFmtId="0" fontId="37" fillId="0" borderId="3" xfId="0" applyFont="1" applyFill="1" applyBorder="1" applyAlignment="1">
      <alignment horizontal="center" vertical="center"/>
    </xf>
    <xf numFmtId="0" fontId="37" fillId="0" borderId="9" xfId="0" applyFont="1" applyFill="1" applyBorder="1" applyAlignment="1">
      <alignment horizontal="center" vertical="center"/>
    </xf>
    <xf numFmtId="0" fontId="37" fillId="0" borderId="10" xfId="0" applyFont="1" applyFill="1" applyBorder="1" applyAlignment="1">
      <alignment horizontal="center" vertical="center"/>
    </xf>
    <xf numFmtId="0" fontId="20" fillId="5" borderId="52" xfId="0" applyFont="1" applyFill="1" applyBorder="1">
      <alignment vertical="center"/>
    </xf>
    <xf numFmtId="0" fontId="17" fillId="5" borderId="19" xfId="1" applyFont="1" applyFill="1" applyBorder="1" applyAlignment="1">
      <alignment horizontal="center" vertical="center"/>
    </xf>
    <xf numFmtId="0" fontId="17" fillId="5" borderId="28" xfId="1" applyFont="1" applyFill="1" applyBorder="1" applyAlignment="1">
      <alignment horizontal="center" vertical="center"/>
    </xf>
    <xf numFmtId="0" fontId="17" fillId="5" borderId="19" xfId="0" applyFont="1" applyFill="1" applyBorder="1" applyAlignment="1">
      <alignment horizontal="center" vertical="center"/>
    </xf>
    <xf numFmtId="0" fontId="17" fillId="5" borderId="20" xfId="0" applyFont="1" applyFill="1" applyBorder="1" applyAlignment="1">
      <alignment horizontal="center" vertical="center"/>
    </xf>
    <xf numFmtId="0" fontId="17" fillId="0" borderId="19" xfId="0" applyFont="1" applyFill="1" applyBorder="1" applyAlignment="1">
      <alignment horizontal="left" vertical="top" wrapText="1"/>
    </xf>
    <xf numFmtId="0" fontId="17" fillId="0" borderId="28" xfId="0" applyFont="1" applyFill="1" applyBorder="1" applyAlignment="1">
      <alignment horizontal="left" vertical="top"/>
    </xf>
    <xf numFmtId="0" fontId="17" fillId="0" borderId="19" xfId="0" applyFont="1" applyFill="1" applyBorder="1" applyAlignment="1">
      <alignment horizontal="center" vertical="center"/>
    </xf>
    <xf numFmtId="0" fontId="17" fillId="0" borderId="28" xfId="0" applyFont="1" applyFill="1" applyBorder="1" applyAlignment="1">
      <alignment horizontal="center" vertical="center"/>
    </xf>
    <xf numFmtId="0" fontId="20" fillId="5" borderId="60" xfId="0" applyFont="1" applyFill="1" applyBorder="1">
      <alignment vertical="center"/>
    </xf>
    <xf numFmtId="0" fontId="17" fillId="5" borderId="15" xfId="0" applyFont="1" applyFill="1" applyBorder="1" applyAlignment="1">
      <alignment horizontal="center" vertical="center"/>
    </xf>
    <xf numFmtId="0" fontId="19" fillId="5" borderId="19" xfId="1" applyFont="1" applyFill="1" applyBorder="1" applyAlignment="1">
      <alignment horizontal="left" vertical="top" wrapText="1"/>
    </xf>
    <xf numFmtId="0" fontId="19" fillId="5" borderId="20" xfId="1" applyFont="1" applyFill="1" applyBorder="1" applyAlignment="1">
      <alignment horizontal="left" vertical="top"/>
    </xf>
    <xf numFmtId="0" fontId="20" fillId="5" borderId="85" xfId="0" applyFont="1" applyFill="1" applyBorder="1">
      <alignment vertical="center"/>
    </xf>
    <xf numFmtId="0" fontId="24" fillId="5" borderId="6" xfId="0" applyFont="1" applyFill="1" applyBorder="1" applyAlignment="1">
      <alignment horizontal="center" vertical="center"/>
    </xf>
    <xf numFmtId="0" fontId="24" fillId="5" borderId="7" xfId="0" applyFont="1" applyFill="1" applyBorder="1" applyAlignment="1">
      <alignment horizontal="center" vertical="center"/>
    </xf>
    <xf numFmtId="179" fontId="17" fillId="0" borderId="16" xfId="0" applyNumberFormat="1" applyFont="1" applyFill="1" applyBorder="1" applyAlignment="1">
      <alignment horizontal="center" vertical="center" wrapText="1"/>
    </xf>
    <xf numFmtId="179" fontId="17" fillId="0" borderId="17" xfId="0" applyNumberFormat="1" applyFont="1" applyFill="1" applyBorder="1" applyAlignment="1">
      <alignment horizontal="center" vertical="center" wrapText="1"/>
    </xf>
    <xf numFmtId="179" fontId="17" fillId="0" borderId="5" xfId="0" applyNumberFormat="1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17" fillId="0" borderId="17" xfId="0" applyFont="1" applyFill="1" applyBorder="1" applyAlignment="1">
      <alignment horizontal="center" vertical="center" wrapText="1"/>
    </xf>
    <xf numFmtId="49" fontId="17" fillId="5" borderId="6" xfId="1" applyNumberFormat="1" applyFont="1" applyFill="1" applyBorder="1" applyAlignment="1">
      <alignment horizontal="center" vertical="center"/>
    </xf>
    <xf numFmtId="49" fontId="17" fillId="5" borderId="7" xfId="1" applyNumberFormat="1" applyFont="1" applyFill="1" applyBorder="1" applyAlignment="1">
      <alignment horizontal="center" vertical="center"/>
    </xf>
    <xf numFmtId="0" fontId="37" fillId="0" borderId="6" xfId="0" applyFont="1" applyFill="1" applyBorder="1" applyAlignment="1">
      <alignment horizontal="center" vertical="center" wrapText="1"/>
    </xf>
    <xf numFmtId="0" fontId="37" fillId="0" borderId="7" xfId="0" applyFont="1" applyFill="1" applyBorder="1" applyAlignment="1">
      <alignment horizontal="center" vertical="center" wrapText="1"/>
    </xf>
    <xf numFmtId="0" fontId="37" fillId="0" borderId="6" xfId="1" applyFont="1" applyFill="1" applyBorder="1" applyAlignment="1">
      <alignment horizontal="center" vertical="center"/>
    </xf>
    <xf numFmtId="0" fontId="37" fillId="0" borderId="7" xfId="1" applyFont="1" applyFill="1" applyBorder="1" applyAlignment="1">
      <alignment horizontal="center" vertical="center"/>
    </xf>
    <xf numFmtId="0" fontId="32" fillId="5" borderId="14" xfId="0" applyFont="1" applyFill="1" applyBorder="1" applyAlignment="1">
      <alignment horizontal="center" vertical="center"/>
    </xf>
    <xf numFmtId="0" fontId="17" fillId="5" borderId="14" xfId="1" applyFont="1" applyFill="1" applyBorder="1" applyAlignment="1">
      <alignment horizontal="center" vertical="center"/>
    </xf>
    <xf numFmtId="0" fontId="37" fillId="0" borderId="1" xfId="0" applyFont="1" applyFill="1" applyBorder="1" applyAlignment="1">
      <alignment horizontal="center" vertical="center"/>
    </xf>
    <xf numFmtId="0" fontId="17" fillId="0" borderId="15" xfId="0" applyFont="1" applyFill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7" fillId="0" borderId="28" xfId="0" applyFont="1" applyBorder="1" applyAlignment="1">
      <alignment horizontal="center" vertical="center"/>
    </xf>
    <xf numFmtId="0" fontId="17" fillId="5" borderId="28" xfId="0" applyFont="1" applyFill="1" applyBorder="1" applyAlignment="1">
      <alignment horizontal="left" vertical="top"/>
    </xf>
    <xf numFmtId="0" fontId="37" fillId="0" borderId="19" xfId="0" applyFont="1" applyFill="1" applyBorder="1" applyAlignment="1">
      <alignment horizontal="center" vertical="center"/>
    </xf>
    <xf numFmtId="0" fontId="37" fillId="0" borderId="28" xfId="0" applyFont="1" applyFill="1" applyBorder="1" applyAlignment="1">
      <alignment horizontal="center" vertical="center"/>
    </xf>
    <xf numFmtId="0" fontId="17" fillId="0" borderId="19" xfId="1" applyFont="1" applyFill="1" applyBorder="1" applyAlignment="1">
      <alignment horizontal="center" vertical="center"/>
    </xf>
    <xf numFmtId="0" fontId="17" fillId="0" borderId="28" xfId="1" applyFont="1" applyFill="1" applyBorder="1" applyAlignment="1">
      <alignment horizontal="center" vertical="center"/>
    </xf>
    <xf numFmtId="0" fontId="38" fillId="0" borderId="6" xfId="0" applyFont="1" applyFill="1" applyBorder="1" applyAlignment="1">
      <alignment horizontal="center" vertical="center"/>
    </xf>
    <xf numFmtId="0" fontId="38" fillId="0" borderId="7" xfId="0" applyFont="1" applyFill="1" applyBorder="1" applyAlignment="1">
      <alignment horizontal="center" vertical="center"/>
    </xf>
    <xf numFmtId="178" fontId="10" fillId="0" borderId="27" xfId="0" applyNumberFormat="1" applyFont="1" applyBorder="1" applyAlignment="1">
      <alignment horizontal="center" vertical="center"/>
    </xf>
    <xf numFmtId="178" fontId="10" fillId="0" borderId="40" xfId="0" applyNumberFormat="1" applyFont="1" applyBorder="1" applyAlignment="1">
      <alignment horizontal="center" vertical="center"/>
    </xf>
    <xf numFmtId="178" fontId="10" fillId="0" borderId="6" xfId="0" applyNumberFormat="1" applyFont="1" applyBorder="1" applyAlignment="1">
      <alignment horizontal="center" vertical="center"/>
    </xf>
    <xf numFmtId="178" fontId="10" fillId="0" borderId="11" xfId="0" applyNumberFormat="1" applyFont="1" applyBorder="1" applyAlignment="1">
      <alignment horizontal="center" vertical="center"/>
    </xf>
    <xf numFmtId="178" fontId="10" fillId="0" borderId="22" xfId="0" applyNumberFormat="1" applyFont="1" applyBorder="1" applyAlignment="1">
      <alignment horizontal="center" vertical="center"/>
    </xf>
    <xf numFmtId="178" fontId="10" fillId="0" borderId="5" xfId="0" applyNumberFormat="1" applyFont="1" applyBorder="1" applyAlignment="1">
      <alignment horizontal="center" vertical="center"/>
    </xf>
    <xf numFmtId="178" fontId="10" fillId="0" borderId="39" xfId="0" applyNumberFormat="1" applyFont="1" applyBorder="1" applyAlignment="1">
      <alignment horizontal="center" vertical="center"/>
    </xf>
    <xf numFmtId="178" fontId="10" fillId="0" borderId="1" xfId="0" applyNumberFormat="1" applyFont="1" applyBorder="1" applyAlignment="1">
      <alignment horizontal="center" vertical="center"/>
    </xf>
    <xf numFmtId="178" fontId="10" fillId="0" borderId="29" xfId="0" applyNumberFormat="1" applyFont="1" applyBorder="1" applyAlignment="1">
      <alignment horizontal="center" vertical="center"/>
    </xf>
    <xf numFmtId="0" fontId="36" fillId="0" borderId="6" xfId="1" applyFont="1" applyFill="1" applyBorder="1" applyAlignment="1">
      <alignment horizontal="center" vertical="center" wrapText="1"/>
    </xf>
    <xf numFmtId="0" fontId="36" fillId="0" borderId="7" xfId="1" applyFont="1" applyFill="1" applyBorder="1" applyAlignment="1">
      <alignment horizontal="center" vertical="center" wrapText="1"/>
    </xf>
    <xf numFmtId="0" fontId="35" fillId="0" borderId="7" xfId="0" applyFont="1" applyBorder="1" applyAlignment="1">
      <alignment horizontal="center" vertical="center"/>
    </xf>
    <xf numFmtId="0" fontId="35" fillId="0" borderId="6" xfId="0" applyFont="1" applyBorder="1" applyAlignment="1">
      <alignment horizontal="center" vertical="center"/>
    </xf>
    <xf numFmtId="0" fontId="36" fillId="0" borderId="6" xfId="1" applyFont="1" applyFill="1" applyBorder="1" applyAlignment="1">
      <alignment horizontal="center" vertical="center"/>
    </xf>
    <xf numFmtId="0" fontId="36" fillId="0" borderId="7" xfId="1" applyFont="1" applyFill="1" applyBorder="1" applyAlignment="1">
      <alignment horizontal="center" vertical="center"/>
    </xf>
    <xf numFmtId="179" fontId="36" fillId="0" borderId="6" xfId="1" applyNumberFormat="1" applyFont="1" applyFill="1" applyBorder="1" applyAlignment="1">
      <alignment horizontal="center" vertical="center" wrapText="1"/>
    </xf>
    <xf numFmtId="179" fontId="36" fillId="0" borderId="7" xfId="1" applyNumberFormat="1" applyFont="1" applyFill="1" applyBorder="1" applyAlignment="1">
      <alignment horizontal="center" vertical="center" wrapText="1"/>
    </xf>
    <xf numFmtId="179" fontId="17" fillId="0" borderId="7" xfId="1" applyNumberFormat="1" applyFont="1" applyFill="1" applyBorder="1" applyAlignment="1">
      <alignment horizontal="center" vertical="center" wrapText="1"/>
    </xf>
    <xf numFmtId="179" fontId="17" fillId="5" borderId="6" xfId="1" applyNumberFormat="1" applyFont="1" applyFill="1" applyBorder="1" applyAlignment="1">
      <alignment horizontal="center" vertical="center" wrapText="1"/>
    </xf>
    <xf numFmtId="179" fontId="17" fillId="5" borderId="7" xfId="1" applyNumberFormat="1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5" borderId="12" xfId="1" applyFont="1" applyFill="1" applyBorder="1" applyAlignment="1">
      <alignment horizontal="center" vertical="center" wrapText="1"/>
    </xf>
    <xf numFmtId="0" fontId="17" fillId="5" borderId="13" xfId="1" applyFont="1" applyFill="1" applyBorder="1" applyAlignment="1">
      <alignment horizontal="center" vertical="center" wrapText="1"/>
    </xf>
    <xf numFmtId="0" fontId="40" fillId="0" borderId="12" xfId="0" applyFont="1" applyFill="1" applyBorder="1" applyAlignment="1">
      <alignment horizontal="left" vertical="center" wrapText="1"/>
    </xf>
    <xf numFmtId="0" fontId="40" fillId="0" borderId="13" xfId="0" applyFont="1" applyFill="1" applyBorder="1" applyAlignment="1">
      <alignment horizontal="left" vertical="center" wrapText="1"/>
    </xf>
    <xf numFmtId="0" fontId="35" fillId="0" borderId="6" xfId="0" applyFont="1" applyBorder="1" applyAlignment="1">
      <alignment horizontal="center" vertical="center" wrapText="1"/>
    </xf>
    <xf numFmtId="0" fontId="35" fillId="0" borderId="7" xfId="0" applyFont="1" applyBorder="1" applyAlignment="1">
      <alignment horizontal="center" vertical="center" wrapText="1"/>
    </xf>
    <xf numFmtId="0" fontId="17" fillId="0" borderId="31" xfId="0" applyFont="1" applyFill="1" applyBorder="1" applyAlignment="1">
      <alignment horizontal="distributed" vertical="center" wrapText="1"/>
    </xf>
    <xf numFmtId="0" fontId="17" fillId="0" borderId="32" xfId="0" applyFont="1" applyFill="1" applyBorder="1" applyAlignment="1">
      <alignment horizontal="distributed" vertical="center" wrapText="1"/>
    </xf>
    <xf numFmtId="0" fontId="17" fillId="0" borderId="31" xfId="0" applyFont="1" applyFill="1" applyBorder="1" applyAlignment="1">
      <alignment horizontal="center" vertical="center" wrapText="1"/>
    </xf>
    <xf numFmtId="0" fontId="17" fillId="0" borderId="32" xfId="0" applyFont="1" applyFill="1" applyBorder="1" applyAlignment="1">
      <alignment horizontal="center" vertical="center" wrapText="1"/>
    </xf>
    <xf numFmtId="0" fontId="36" fillId="0" borderId="19" xfId="1" applyFont="1" applyFill="1" applyBorder="1" applyAlignment="1">
      <alignment horizontal="center" vertical="center" wrapText="1"/>
    </xf>
    <xf numFmtId="0" fontId="36" fillId="0" borderId="20" xfId="1" applyFont="1" applyFill="1" applyBorder="1" applyAlignment="1">
      <alignment horizontal="center" vertical="center" wrapText="1"/>
    </xf>
    <xf numFmtId="0" fontId="17" fillId="5" borderId="12" xfId="0" applyFont="1" applyFill="1" applyBorder="1" applyAlignment="1">
      <alignment horizontal="center" vertical="center" wrapText="1"/>
    </xf>
    <xf numFmtId="0" fontId="17" fillId="5" borderId="13" xfId="0" applyFont="1" applyFill="1" applyBorder="1" applyAlignment="1">
      <alignment horizontal="center" vertical="center" wrapText="1"/>
    </xf>
    <xf numFmtId="179" fontId="17" fillId="0" borderId="31" xfId="1" applyNumberFormat="1" applyFont="1" applyFill="1" applyBorder="1" applyAlignment="1">
      <alignment horizontal="distributed" vertical="center" wrapText="1"/>
    </xf>
    <xf numFmtId="179" fontId="17" fillId="0" borderId="33" xfId="1" applyNumberFormat="1" applyFont="1" applyFill="1" applyBorder="1" applyAlignment="1">
      <alignment horizontal="distributed" vertical="center" wrapText="1"/>
    </xf>
    <xf numFmtId="179" fontId="17" fillId="0" borderId="32" xfId="1" applyNumberFormat="1" applyFont="1" applyFill="1" applyBorder="1" applyAlignment="1">
      <alignment horizontal="distributed" vertical="center" wrapText="1"/>
    </xf>
    <xf numFmtId="0" fontId="16" fillId="0" borderId="6" xfId="0" applyFont="1" applyBorder="1" applyAlignment="1">
      <alignment horizontal="center" vertical="center"/>
    </xf>
    <xf numFmtId="0" fontId="36" fillId="0" borderId="12" xfId="2" applyFont="1" applyFill="1" applyBorder="1" applyAlignment="1">
      <alignment horizontal="center" vertical="center" wrapText="1"/>
    </xf>
    <xf numFmtId="0" fontId="36" fillId="0" borderId="13" xfId="2" applyFont="1" applyFill="1" applyBorder="1" applyAlignment="1">
      <alignment horizontal="center" vertical="center" wrapText="1"/>
    </xf>
    <xf numFmtId="0" fontId="36" fillId="0" borderId="4" xfId="2" applyFont="1" applyFill="1" applyBorder="1" applyAlignment="1">
      <alignment horizontal="center" vertical="center" wrapText="1"/>
    </xf>
    <xf numFmtId="0" fontId="36" fillId="0" borderId="10" xfId="2" applyFont="1" applyFill="1" applyBorder="1" applyAlignment="1">
      <alignment horizontal="center" vertical="center" wrapText="1"/>
    </xf>
    <xf numFmtId="0" fontId="36" fillId="0" borderId="6" xfId="2" applyFont="1" applyFill="1" applyBorder="1" applyAlignment="1">
      <alignment horizontal="center" vertical="center" wrapText="1"/>
    </xf>
    <xf numFmtId="0" fontId="36" fillId="0" borderId="7" xfId="2" applyFont="1" applyFill="1" applyBorder="1" applyAlignment="1">
      <alignment horizontal="center" vertical="center" wrapText="1"/>
    </xf>
    <xf numFmtId="0" fontId="17" fillId="0" borderId="26" xfId="0" applyFont="1" applyFill="1" applyBorder="1" applyAlignment="1">
      <alignment horizontal="center" vertical="center"/>
    </xf>
    <xf numFmtId="0" fontId="17" fillId="0" borderId="30" xfId="0" applyFont="1" applyFill="1" applyBorder="1" applyAlignment="1">
      <alignment horizontal="center" vertical="center"/>
    </xf>
    <xf numFmtId="0" fontId="36" fillId="0" borderId="6" xfId="0" applyFont="1" applyFill="1" applyBorder="1" applyAlignment="1">
      <alignment horizontal="center" vertical="center" wrapText="1"/>
    </xf>
    <xf numFmtId="0" fontId="36" fillId="0" borderId="7" xfId="0" applyFont="1" applyFill="1" applyBorder="1" applyAlignment="1">
      <alignment horizontal="center" vertical="center" wrapText="1"/>
    </xf>
    <xf numFmtId="0" fontId="17" fillId="0" borderId="6" xfId="1" applyFont="1" applyFill="1" applyBorder="1" applyAlignment="1">
      <alignment vertical="top" wrapText="1"/>
    </xf>
    <xf numFmtId="0" fontId="17" fillId="0" borderId="11" xfId="1" applyFont="1" applyFill="1" applyBorder="1" applyAlignment="1">
      <alignment vertical="top" wrapText="1"/>
    </xf>
    <xf numFmtId="0" fontId="36" fillId="0" borderId="6" xfId="0" applyFont="1" applyFill="1" applyBorder="1" applyAlignment="1">
      <alignment horizontal="center" vertical="center"/>
    </xf>
    <xf numFmtId="0" fontId="36" fillId="0" borderId="7" xfId="0" applyFont="1" applyFill="1" applyBorder="1" applyAlignment="1">
      <alignment horizontal="center" vertical="center"/>
    </xf>
    <xf numFmtId="0" fontId="17" fillId="5" borderId="26" xfId="0" applyFont="1" applyFill="1" applyBorder="1" applyAlignment="1">
      <alignment horizontal="center" vertical="center"/>
    </xf>
    <xf numFmtId="0" fontId="17" fillId="5" borderId="30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vertical="top" wrapText="1"/>
    </xf>
    <xf numFmtId="0" fontId="17" fillId="0" borderId="7" xfId="0" applyFont="1" applyFill="1" applyBorder="1" applyAlignment="1">
      <alignment vertical="top" wrapText="1"/>
    </xf>
    <xf numFmtId="0" fontId="36" fillId="0" borderId="6" xfId="0" applyFont="1" applyFill="1" applyBorder="1" applyAlignment="1">
      <alignment horizontal="left" vertical="top" wrapText="1"/>
    </xf>
    <xf numFmtId="0" fontId="36" fillId="0" borderId="7" xfId="0" applyFont="1" applyFill="1" applyBorder="1" applyAlignment="1">
      <alignment horizontal="left" vertical="top" wrapText="1"/>
    </xf>
    <xf numFmtId="0" fontId="36" fillId="0" borderId="26" xfId="0" applyFont="1" applyFill="1" applyBorder="1" applyAlignment="1">
      <alignment horizontal="center" vertical="center"/>
    </xf>
    <xf numFmtId="0" fontId="36" fillId="0" borderId="30" xfId="0" applyFont="1" applyFill="1" applyBorder="1" applyAlignment="1">
      <alignment horizontal="center" vertical="center"/>
    </xf>
    <xf numFmtId="0" fontId="17" fillId="0" borderId="12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4" borderId="4" xfId="0" applyFont="1" applyFill="1" applyBorder="1" applyAlignment="1">
      <alignment horizontal="center" vertical="center" wrapText="1"/>
    </xf>
    <xf numFmtId="0" fontId="17" fillId="4" borderId="10" xfId="0" applyFont="1" applyFill="1" applyBorder="1" applyAlignment="1">
      <alignment horizontal="center" vertical="center" wrapText="1"/>
    </xf>
    <xf numFmtId="0" fontId="17" fillId="4" borderId="6" xfId="0" applyFont="1" applyFill="1" applyBorder="1" applyAlignment="1">
      <alignment horizontal="center" vertical="center" wrapText="1"/>
    </xf>
    <xf numFmtId="0" fontId="17" fillId="4" borderId="7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/>
    </xf>
    <xf numFmtId="0" fontId="17" fillId="0" borderId="12" xfId="1" applyFont="1" applyFill="1" applyBorder="1" applyAlignment="1">
      <alignment horizontal="center" vertical="center" wrapText="1"/>
    </xf>
    <xf numFmtId="0" fontId="17" fillId="0" borderId="13" xfId="1" applyFont="1" applyFill="1" applyBorder="1" applyAlignment="1">
      <alignment horizontal="center" vertical="center" wrapText="1"/>
    </xf>
    <xf numFmtId="3" fontId="17" fillId="0" borderId="2" xfId="0" applyNumberFormat="1" applyFont="1" applyFill="1" applyBorder="1" applyAlignment="1">
      <alignment horizontal="center" vertical="center"/>
    </xf>
    <xf numFmtId="3" fontId="17" fillId="0" borderId="8" xfId="0" applyNumberFormat="1" applyFont="1" applyFill="1" applyBorder="1" applyAlignment="1">
      <alignment horizontal="center" vertical="center"/>
    </xf>
    <xf numFmtId="3" fontId="17" fillId="0" borderId="3" xfId="0" applyNumberFormat="1" applyFont="1" applyFill="1" applyBorder="1" applyAlignment="1">
      <alignment horizontal="center" vertical="center"/>
    </xf>
    <xf numFmtId="3" fontId="17" fillId="0" borderId="9" xfId="0" applyNumberFormat="1" applyFont="1" applyFill="1" applyBorder="1" applyAlignment="1">
      <alignment horizontal="center" vertical="center"/>
    </xf>
    <xf numFmtId="3" fontId="17" fillId="0" borderId="4" xfId="0" applyNumberFormat="1" applyFont="1" applyFill="1" applyBorder="1" applyAlignment="1">
      <alignment horizontal="center" vertical="center"/>
    </xf>
    <xf numFmtId="3" fontId="17" fillId="0" borderId="10" xfId="0" applyNumberFormat="1" applyFont="1" applyFill="1" applyBorder="1" applyAlignment="1">
      <alignment horizontal="center" vertical="center"/>
    </xf>
    <xf numFmtId="0" fontId="35" fillId="0" borderId="4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36" fillId="0" borderId="25" xfId="0" applyFont="1" applyFill="1" applyBorder="1" applyAlignment="1">
      <alignment horizontal="center" vertical="center"/>
    </xf>
    <xf numFmtId="0" fontId="36" fillId="0" borderId="6" xfId="1" applyFont="1" applyFill="1" applyBorder="1" applyAlignment="1">
      <alignment horizontal="left" vertical="top" wrapText="1"/>
    </xf>
    <xf numFmtId="0" fontId="36" fillId="0" borderId="7" xfId="1" applyFont="1" applyFill="1" applyBorder="1" applyAlignment="1">
      <alignment horizontal="left" vertical="top" wrapText="1"/>
    </xf>
    <xf numFmtId="0" fontId="17" fillId="4" borderId="19" xfId="0" applyFont="1" applyFill="1" applyBorder="1" applyAlignment="1">
      <alignment horizontal="center" vertical="center" wrapText="1"/>
    </xf>
    <xf numFmtId="0" fontId="17" fillId="4" borderId="20" xfId="0" applyFont="1" applyFill="1" applyBorder="1" applyAlignment="1">
      <alignment horizontal="center" vertical="center" wrapText="1"/>
    </xf>
    <xf numFmtId="179" fontId="17" fillId="0" borderId="6" xfId="0" applyNumberFormat="1" applyFont="1" applyFill="1" applyBorder="1" applyAlignment="1">
      <alignment horizontal="center" vertical="center" wrapText="1"/>
    </xf>
    <xf numFmtId="179" fontId="17" fillId="0" borderId="7" xfId="0" applyNumberFormat="1" applyFont="1" applyFill="1" applyBorder="1" applyAlignment="1">
      <alignment horizontal="center" vertical="center" wrapText="1"/>
    </xf>
    <xf numFmtId="0" fontId="17" fillId="5" borderId="25" xfId="0" applyFont="1" applyFill="1" applyBorder="1" applyAlignment="1">
      <alignment horizontal="center" vertical="center" wrapText="1"/>
    </xf>
    <xf numFmtId="0" fontId="32" fillId="0" borderId="21" xfId="0" applyFont="1" applyFill="1" applyBorder="1" applyAlignment="1">
      <alignment horizontal="center" vertical="center" wrapText="1"/>
    </xf>
    <xf numFmtId="0" fontId="17" fillId="0" borderId="26" xfId="0" applyFont="1" applyFill="1" applyBorder="1" applyAlignment="1">
      <alignment horizontal="center" vertical="center" wrapText="1"/>
    </xf>
    <xf numFmtId="0" fontId="17" fillId="0" borderId="30" xfId="0" applyFont="1" applyFill="1" applyBorder="1" applyAlignment="1">
      <alignment horizontal="center" vertical="center" wrapText="1"/>
    </xf>
  </cellXfs>
  <cellStyles count="8">
    <cellStyle name="一般" xfId="0" builtinId="0"/>
    <cellStyle name="一般 2" xfId="1" xr:uid="{00000000-0005-0000-0000-000001000000}"/>
    <cellStyle name="一般 3" xfId="2" xr:uid="{00000000-0005-0000-0000-000002000000}"/>
    <cellStyle name="一般 3 2" xfId="7" xr:uid="{00000000-0005-0000-0000-000003000000}"/>
    <cellStyle name="一般 3 3" xfId="4" xr:uid="{00000000-0005-0000-0000-000004000000}"/>
    <cellStyle name="一般 4" xfId="5" xr:uid="{00000000-0005-0000-0000-000005000000}"/>
    <cellStyle name="一般 5" xfId="6" xr:uid="{00000000-0005-0000-0000-000006000000}"/>
    <cellStyle name="一般 6" xfId="3" xr:uid="{00000000-0005-0000-0000-000007000000}"/>
  </cellStyles>
  <dxfs count="0"/>
  <tableStyles count="0" defaultTableStyle="TableStyleMedium2" defaultPivotStyle="PivotStyleLight16"/>
  <colors>
    <mruColors>
      <color rgb="FFFFCCCC"/>
      <color rgb="FFFF99FF"/>
      <color rgb="FF00CC99"/>
      <color rgb="FFFF9900"/>
      <color rgb="FF009999"/>
      <color rgb="FF9999FF"/>
      <color rgb="FF800080"/>
      <color rgb="FF990033"/>
      <color rgb="FFCC66FF"/>
      <color rgb="FF33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CCC"/>
    <pageSetUpPr fitToPage="1"/>
  </sheetPr>
  <dimension ref="A1:I20"/>
  <sheetViews>
    <sheetView tabSelected="1" view="pageBreakPreview" zoomScale="124" zoomScaleNormal="100" zoomScaleSheetLayoutView="124" workbookViewId="0">
      <selection activeCell="C19" sqref="C19"/>
    </sheetView>
  </sheetViews>
  <sheetFormatPr defaultColWidth="9" defaultRowHeight="16.5"/>
  <cols>
    <col min="1" max="1" width="12.625" style="103" customWidth="1"/>
    <col min="2" max="2" width="14.5" style="103" customWidth="1"/>
    <col min="3" max="3" width="17.625" style="103" customWidth="1"/>
    <col min="4" max="4" width="13.5" style="103" customWidth="1"/>
    <col min="5" max="5" width="13" style="103" customWidth="1"/>
    <col min="6" max="6" width="3.625" style="126" customWidth="1"/>
    <col min="7" max="7" width="3.625" style="103" customWidth="1"/>
    <col min="8" max="8" width="3.875" style="126" customWidth="1"/>
    <col min="9" max="16384" width="9" style="103"/>
  </cols>
  <sheetData>
    <row r="1" spans="1:9" ht="57" customHeight="1" thickBot="1">
      <c r="A1" s="906" t="s">
        <v>58</v>
      </c>
      <c r="B1" s="906"/>
      <c r="C1" s="906"/>
      <c r="D1" s="906"/>
      <c r="E1" s="906"/>
      <c r="F1" s="906"/>
      <c r="G1" s="906"/>
      <c r="H1" s="906"/>
      <c r="I1" s="906"/>
    </row>
    <row r="2" spans="1:9" ht="42.75" thickBot="1">
      <c r="A2" s="104" t="s">
        <v>2</v>
      </c>
      <c r="B2" s="907" t="s">
        <v>3</v>
      </c>
      <c r="C2" s="908"/>
      <c r="D2" s="908"/>
      <c r="E2" s="908"/>
      <c r="F2" s="908"/>
      <c r="G2" s="908"/>
      <c r="H2" s="909"/>
      <c r="I2" s="105" t="s">
        <v>4</v>
      </c>
    </row>
    <row r="3" spans="1:9" ht="45" customHeight="1">
      <c r="A3" s="106" t="s">
        <v>5</v>
      </c>
      <c r="B3" s="913" t="s">
        <v>148</v>
      </c>
      <c r="C3" s="914"/>
      <c r="D3" s="914"/>
      <c r="E3" s="914"/>
      <c r="F3" s="107" t="s">
        <v>66</v>
      </c>
      <c r="G3" s="108">
        <v>23</v>
      </c>
      <c r="H3" s="109" t="s">
        <v>65</v>
      </c>
      <c r="I3" s="110"/>
    </row>
    <row r="4" spans="1:9" ht="45" customHeight="1">
      <c r="A4" s="111" t="s">
        <v>9</v>
      </c>
      <c r="B4" s="915" t="s">
        <v>2273</v>
      </c>
      <c r="C4" s="916"/>
      <c r="D4" s="916"/>
      <c r="E4" s="916"/>
      <c r="F4" s="107" t="s">
        <v>7</v>
      </c>
      <c r="G4" s="108">
        <v>24</v>
      </c>
      <c r="H4" s="109" t="s">
        <v>8</v>
      </c>
      <c r="I4" s="112"/>
    </row>
    <row r="5" spans="1:9" ht="45" customHeight="1">
      <c r="A5" s="111" t="s">
        <v>11</v>
      </c>
      <c r="B5" s="915" t="s">
        <v>222</v>
      </c>
      <c r="C5" s="916"/>
      <c r="D5" s="916"/>
      <c r="E5" s="916"/>
      <c r="F5" s="107" t="s">
        <v>13</v>
      </c>
      <c r="G5" s="108">
        <v>14</v>
      </c>
      <c r="H5" s="109" t="s">
        <v>14</v>
      </c>
      <c r="I5" s="112"/>
    </row>
    <row r="6" spans="1:9" ht="45" customHeight="1">
      <c r="A6" s="111" t="s">
        <v>15</v>
      </c>
      <c r="B6" s="915" t="s">
        <v>122</v>
      </c>
      <c r="C6" s="916"/>
      <c r="D6" s="916"/>
      <c r="E6" s="916"/>
      <c r="F6" s="107" t="s">
        <v>7</v>
      </c>
      <c r="G6" s="108">
        <v>16</v>
      </c>
      <c r="H6" s="109" t="s">
        <v>8</v>
      </c>
      <c r="I6" s="112"/>
    </row>
    <row r="7" spans="1:9" ht="45" customHeight="1">
      <c r="A7" s="111" t="s">
        <v>17</v>
      </c>
      <c r="B7" s="915" t="s">
        <v>123</v>
      </c>
      <c r="C7" s="916"/>
      <c r="D7" s="916"/>
      <c r="E7" s="916"/>
      <c r="F7" s="107" t="s">
        <v>13</v>
      </c>
      <c r="G7" s="108">
        <v>11</v>
      </c>
      <c r="H7" s="109" t="s">
        <v>14</v>
      </c>
      <c r="I7" s="112"/>
    </row>
    <row r="8" spans="1:9" ht="45" customHeight="1">
      <c r="A8" s="111" t="s">
        <v>19</v>
      </c>
      <c r="B8" s="915" t="s">
        <v>147</v>
      </c>
      <c r="C8" s="916"/>
      <c r="D8" s="916"/>
      <c r="E8" s="916"/>
      <c r="F8" s="107" t="s">
        <v>7</v>
      </c>
      <c r="G8" s="108">
        <v>14</v>
      </c>
      <c r="H8" s="109" t="s">
        <v>8</v>
      </c>
      <c r="I8" s="112"/>
    </row>
    <row r="9" spans="1:9" ht="45" customHeight="1">
      <c r="A9" s="111" t="s">
        <v>21</v>
      </c>
      <c r="B9" s="915" t="s">
        <v>63</v>
      </c>
      <c r="C9" s="916"/>
      <c r="D9" s="916"/>
      <c r="E9" s="916"/>
      <c r="F9" s="107" t="s">
        <v>13</v>
      </c>
      <c r="G9" s="108">
        <v>9</v>
      </c>
      <c r="H9" s="109" t="s">
        <v>14</v>
      </c>
      <c r="I9" s="112"/>
    </row>
    <row r="10" spans="1:9" ht="45" customHeight="1">
      <c r="A10" s="111" t="s">
        <v>23</v>
      </c>
      <c r="B10" s="915" t="s">
        <v>151</v>
      </c>
      <c r="C10" s="916"/>
      <c r="D10" s="916"/>
      <c r="E10" s="916"/>
      <c r="F10" s="107" t="s">
        <v>13</v>
      </c>
      <c r="G10" s="108">
        <v>20</v>
      </c>
      <c r="H10" s="109" t="s">
        <v>14</v>
      </c>
      <c r="I10" s="112"/>
    </row>
    <row r="11" spans="1:9" ht="45" customHeight="1">
      <c r="A11" s="111" t="s">
        <v>25</v>
      </c>
      <c r="B11" s="915" t="s">
        <v>322</v>
      </c>
      <c r="C11" s="916"/>
      <c r="D11" s="916"/>
      <c r="E11" s="916"/>
      <c r="F11" s="107" t="s">
        <v>13</v>
      </c>
      <c r="G11" s="108">
        <v>14</v>
      </c>
      <c r="H11" s="109" t="s">
        <v>14</v>
      </c>
      <c r="I11" s="112"/>
    </row>
    <row r="12" spans="1:9" ht="45" customHeight="1">
      <c r="A12" s="111" t="s">
        <v>29</v>
      </c>
      <c r="B12" s="915" t="s">
        <v>124</v>
      </c>
      <c r="C12" s="916"/>
      <c r="D12" s="916"/>
      <c r="E12" s="916"/>
      <c r="F12" s="107" t="s">
        <v>7</v>
      </c>
      <c r="G12" s="108">
        <v>12</v>
      </c>
      <c r="H12" s="109" t="s">
        <v>8</v>
      </c>
      <c r="I12" s="112"/>
    </row>
    <row r="13" spans="1:9" ht="45" customHeight="1">
      <c r="A13" s="111" t="s">
        <v>31</v>
      </c>
      <c r="B13" s="915" t="s">
        <v>64</v>
      </c>
      <c r="C13" s="916"/>
      <c r="D13" s="916"/>
      <c r="E13" s="916"/>
      <c r="F13" s="107" t="s">
        <v>7</v>
      </c>
      <c r="G13" s="108">
        <v>10</v>
      </c>
      <c r="H13" s="109" t="s">
        <v>8</v>
      </c>
      <c r="I13" s="112"/>
    </row>
    <row r="14" spans="1:9" ht="45" customHeight="1">
      <c r="A14" s="111" t="s">
        <v>33</v>
      </c>
      <c r="B14" s="915" t="s">
        <v>125</v>
      </c>
      <c r="C14" s="916"/>
      <c r="D14" s="916"/>
      <c r="E14" s="916"/>
      <c r="F14" s="107" t="s">
        <v>7</v>
      </c>
      <c r="G14" s="108">
        <v>11</v>
      </c>
      <c r="H14" s="109" t="s">
        <v>8</v>
      </c>
      <c r="I14" s="112"/>
    </row>
    <row r="15" spans="1:9" ht="45" customHeight="1">
      <c r="A15" s="113" t="s">
        <v>59</v>
      </c>
      <c r="B15" s="915" t="s">
        <v>126</v>
      </c>
      <c r="C15" s="916"/>
      <c r="D15" s="916"/>
      <c r="E15" s="916"/>
      <c r="F15" s="107" t="s">
        <v>7</v>
      </c>
      <c r="G15" s="108">
        <v>11</v>
      </c>
      <c r="H15" s="109" t="s">
        <v>8</v>
      </c>
      <c r="I15" s="114"/>
    </row>
    <row r="16" spans="1:9" ht="45" customHeight="1" thickBot="1">
      <c r="A16" s="115" t="s">
        <v>60</v>
      </c>
      <c r="B16" s="917" t="s">
        <v>152</v>
      </c>
      <c r="C16" s="918"/>
      <c r="D16" s="918"/>
      <c r="E16" s="918"/>
      <c r="F16" s="116" t="s">
        <v>7</v>
      </c>
      <c r="G16" s="117">
        <v>7</v>
      </c>
      <c r="H16" s="118" t="s">
        <v>8</v>
      </c>
      <c r="I16" s="119"/>
    </row>
    <row r="17" spans="1:9" ht="30" customHeight="1" thickTop="1">
      <c r="A17" s="106" t="s">
        <v>57</v>
      </c>
      <c r="B17" s="120" t="s">
        <v>128</v>
      </c>
      <c r="C17" s="121">
        <f>SUM(G3:G15)</f>
        <v>189</v>
      </c>
      <c r="D17" s="120" t="s">
        <v>127</v>
      </c>
      <c r="E17" s="121">
        <f>G16</f>
        <v>7</v>
      </c>
      <c r="F17" s="904" t="s">
        <v>68</v>
      </c>
      <c r="G17" s="904"/>
      <c r="H17" s="122"/>
      <c r="I17" s="123"/>
    </row>
    <row r="18" spans="1:9" ht="30" customHeight="1">
      <c r="A18" s="111" t="s">
        <v>51</v>
      </c>
      <c r="B18" s="120" t="s">
        <v>129</v>
      </c>
      <c r="C18" s="124">
        <f>'110小學'!B46</f>
        <v>5724.5</v>
      </c>
      <c r="D18" s="120" t="s">
        <v>130</v>
      </c>
      <c r="E18" s="124">
        <f>'110小學'!B49</f>
        <v>97</v>
      </c>
      <c r="F18" s="905" t="s">
        <v>69</v>
      </c>
      <c r="G18" s="905"/>
      <c r="H18" s="910" t="s">
        <v>71</v>
      </c>
      <c r="I18" s="911"/>
    </row>
    <row r="19" spans="1:9" ht="30" customHeight="1">
      <c r="A19" s="113" t="s">
        <v>40</v>
      </c>
      <c r="B19" s="120" t="s">
        <v>128</v>
      </c>
      <c r="C19" s="124">
        <f>'110小學'!B47</f>
        <v>9670</v>
      </c>
      <c r="D19" s="120" t="s">
        <v>130</v>
      </c>
      <c r="E19" s="124">
        <f>'110小學'!B50</f>
        <v>295</v>
      </c>
      <c r="F19" s="905" t="s">
        <v>70</v>
      </c>
      <c r="G19" s="905"/>
      <c r="H19" s="910" t="s">
        <v>71</v>
      </c>
      <c r="I19" s="912"/>
    </row>
    <row r="20" spans="1:9" ht="30" customHeight="1" thickBot="1">
      <c r="A20" s="125" t="s">
        <v>41</v>
      </c>
      <c r="B20" s="120" t="s">
        <v>128</v>
      </c>
      <c r="C20" s="124">
        <f>'110小學'!B48</f>
        <v>135606</v>
      </c>
      <c r="D20" s="120" t="s">
        <v>130</v>
      </c>
      <c r="E20" s="124">
        <f>'110小學'!B51</f>
        <v>2811</v>
      </c>
      <c r="F20" s="905" t="s">
        <v>70</v>
      </c>
      <c r="G20" s="905"/>
      <c r="H20" s="910" t="s">
        <v>71</v>
      </c>
      <c r="I20" s="911"/>
    </row>
  </sheetData>
  <mergeCells count="23">
    <mergeCell ref="B15:E15"/>
    <mergeCell ref="B16:E16"/>
    <mergeCell ref="B10:E10"/>
    <mergeCell ref="B11:E11"/>
    <mergeCell ref="B12:E12"/>
    <mergeCell ref="B13:E13"/>
    <mergeCell ref="B14:E14"/>
    <mergeCell ref="F17:G17"/>
    <mergeCell ref="F18:G18"/>
    <mergeCell ref="F19:G19"/>
    <mergeCell ref="F20:G20"/>
    <mergeCell ref="A1:I1"/>
    <mergeCell ref="B2:H2"/>
    <mergeCell ref="H18:I18"/>
    <mergeCell ref="H19:I19"/>
    <mergeCell ref="H20:I20"/>
    <mergeCell ref="B3:E3"/>
    <mergeCell ref="B4:E4"/>
    <mergeCell ref="B5:E5"/>
    <mergeCell ref="B6:E6"/>
    <mergeCell ref="B7:E7"/>
    <mergeCell ref="B8:E8"/>
    <mergeCell ref="B9:E9"/>
  </mergeCells>
  <phoneticPr fontId="1" type="noConversion"/>
  <pageMargins left="0.7" right="0.7" top="0.75" bottom="0.75" header="0.3" footer="0.3"/>
  <pageSetup paperSize="9" scale="91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70C0"/>
    <pageSetUpPr fitToPage="1"/>
  </sheetPr>
  <dimension ref="A1:AI57"/>
  <sheetViews>
    <sheetView zoomScaleNormal="100" zoomScaleSheetLayoutView="89" workbookViewId="0">
      <pane xSplit="1" ySplit="3" topLeftCell="U4" activePane="bottomRight" state="frozen"/>
      <selection pane="topRight" activeCell="B1" sqref="B1"/>
      <selection pane="bottomLeft" activeCell="A4" sqref="A4"/>
      <selection pane="bottomRight" activeCell="AD11" sqref="AD11:AE11"/>
    </sheetView>
  </sheetViews>
  <sheetFormatPr defaultColWidth="9" defaultRowHeight="14.25"/>
  <cols>
    <col min="1" max="1" width="9" style="84"/>
    <col min="2" max="2" width="11.125" style="38" customWidth="1"/>
    <col min="3" max="3" width="7" style="35" customWidth="1"/>
    <col min="4" max="4" width="8.875" style="38" customWidth="1"/>
    <col min="5" max="5" width="9.375" style="35" customWidth="1"/>
    <col min="6" max="6" width="9.5" style="84" customWidth="1"/>
    <col min="7" max="7" width="6.625" style="84" customWidth="1"/>
    <col min="8" max="8" width="9.875" style="38" customWidth="1"/>
    <col min="9" max="9" width="7" style="35" customWidth="1"/>
    <col min="10" max="10" width="8.75" style="38" customWidth="1"/>
    <col min="11" max="11" width="6.625" style="35" customWidth="1"/>
    <col min="12" max="12" width="9.625" style="38" customWidth="1"/>
    <col min="13" max="13" width="6.875" style="35" customWidth="1"/>
    <col min="14" max="14" width="8.5" style="540" customWidth="1"/>
    <col min="15" max="15" width="7.125" style="539" customWidth="1"/>
    <col min="16" max="16" width="9.75" style="359" customWidth="1"/>
    <col min="17" max="17" width="9.75" style="382" customWidth="1"/>
    <col min="18" max="18" width="11.25" style="540" customWidth="1"/>
    <col min="19" max="19" width="4.875" style="539" customWidth="1"/>
    <col min="20" max="20" width="7.625" style="259" customWidth="1"/>
    <col min="21" max="21" width="5.125" style="259" customWidth="1"/>
    <col min="22" max="22" width="8.875" style="84" customWidth="1"/>
    <col min="23" max="23" width="5.125" style="84" customWidth="1"/>
    <col min="24" max="24" width="9" style="84" customWidth="1"/>
    <col min="25" max="25" width="7.125" style="84" customWidth="1"/>
    <col min="26" max="26" width="8.75" style="38" customWidth="1"/>
    <col min="27" max="27" width="8.625" style="35" customWidth="1"/>
    <col min="28" max="28" width="13" style="84" customWidth="1"/>
    <col min="29" max="29" width="6.125" style="35" customWidth="1"/>
    <col min="30" max="30" width="10.75" style="38" customWidth="1"/>
    <col min="31" max="31" width="6.25" style="35" customWidth="1"/>
    <col min="32" max="32" width="8.875" style="559" customWidth="1"/>
    <col min="33" max="33" width="6.875" style="559" customWidth="1"/>
    <col min="34" max="34" width="8.875" style="286" customWidth="1"/>
    <col min="35" max="35" width="6.25" style="285" customWidth="1"/>
    <col min="36" max="16384" width="9" style="259"/>
  </cols>
  <sheetData>
    <row r="1" spans="1:35" ht="16.5" customHeight="1">
      <c r="A1" s="573" t="s">
        <v>2280</v>
      </c>
      <c r="B1" s="1575">
        <v>1</v>
      </c>
      <c r="C1" s="1576"/>
      <c r="D1" s="1575">
        <v>2</v>
      </c>
      <c r="E1" s="1576"/>
      <c r="F1" s="1575">
        <v>3</v>
      </c>
      <c r="G1" s="1576"/>
      <c r="H1" s="1049">
        <v>4</v>
      </c>
      <c r="I1" s="1053"/>
      <c r="J1" s="1575">
        <v>5</v>
      </c>
      <c r="K1" s="1576"/>
      <c r="L1" s="1575">
        <v>6</v>
      </c>
      <c r="M1" s="1576"/>
      <c r="N1" s="1583">
        <v>7</v>
      </c>
      <c r="O1" s="1584"/>
      <c r="P1" s="1575">
        <v>8</v>
      </c>
      <c r="Q1" s="1576"/>
      <c r="R1" s="1583">
        <v>9</v>
      </c>
      <c r="S1" s="1584"/>
      <c r="T1" s="1589">
        <v>10</v>
      </c>
      <c r="U1" s="1590"/>
      <c r="V1" s="1575">
        <v>11</v>
      </c>
      <c r="W1" s="1576"/>
      <c r="X1" s="1575">
        <v>12</v>
      </c>
      <c r="Y1" s="1576"/>
      <c r="Z1" s="1575">
        <v>13</v>
      </c>
      <c r="AA1" s="1576"/>
      <c r="AB1" s="1575">
        <v>14</v>
      </c>
      <c r="AC1" s="1576"/>
      <c r="AD1" s="1575">
        <v>15</v>
      </c>
      <c r="AE1" s="1576"/>
      <c r="AF1" s="1583">
        <v>16</v>
      </c>
      <c r="AG1" s="1584"/>
      <c r="AH1" s="1608">
        <v>17</v>
      </c>
      <c r="AI1" s="1608"/>
    </row>
    <row r="2" spans="1:35" ht="15.75" customHeight="1">
      <c r="A2" s="573" t="s">
        <v>2281</v>
      </c>
      <c r="B2" s="955" t="s">
        <v>2268</v>
      </c>
      <c r="C2" s="964"/>
      <c r="D2" s="955" t="s">
        <v>925</v>
      </c>
      <c r="E2" s="964"/>
      <c r="F2" s="925" t="s">
        <v>146</v>
      </c>
      <c r="G2" s="926"/>
      <c r="H2" s="1049" t="s">
        <v>353</v>
      </c>
      <c r="I2" s="1053"/>
      <c r="J2" s="925" t="s">
        <v>146</v>
      </c>
      <c r="K2" s="926"/>
      <c r="L2" s="955" t="s">
        <v>146</v>
      </c>
      <c r="M2" s="964"/>
      <c r="N2" s="941" t="s">
        <v>146</v>
      </c>
      <c r="O2" s="942"/>
      <c r="P2" s="955" t="s">
        <v>256</v>
      </c>
      <c r="Q2" s="964"/>
      <c r="R2" s="933" t="s">
        <v>240</v>
      </c>
      <c r="S2" s="934"/>
      <c r="T2" s="1577" t="s">
        <v>243</v>
      </c>
      <c r="U2" s="1578"/>
      <c r="V2" s="955" t="s">
        <v>687</v>
      </c>
      <c r="W2" s="964"/>
      <c r="X2" s="955" t="s">
        <v>1037</v>
      </c>
      <c r="Y2" s="964"/>
      <c r="Z2" s="955" t="s">
        <v>687</v>
      </c>
      <c r="AA2" s="964"/>
      <c r="AB2" s="955" t="s">
        <v>2071</v>
      </c>
      <c r="AC2" s="964"/>
      <c r="AD2" s="927" t="s">
        <v>238</v>
      </c>
      <c r="AE2" s="928"/>
      <c r="AF2" s="933" t="s">
        <v>1037</v>
      </c>
      <c r="AG2" s="934"/>
      <c r="AH2" s="1536" t="s">
        <v>158</v>
      </c>
      <c r="AI2" s="1537"/>
    </row>
    <row r="3" spans="1:35" ht="30.75" customHeight="1">
      <c r="A3" s="574" t="s">
        <v>2282</v>
      </c>
      <c r="B3" s="955" t="s">
        <v>2269</v>
      </c>
      <c r="C3" s="964"/>
      <c r="D3" s="955" t="s">
        <v>1279</v>
      </c>
      <c r="E3" s="964"/>
      <c r="F3" s="925" t="s">
        <v>2211</v>
      </c>
      <c r="G3" s="926"/>
      <c r="H3" s="1049" t="s">
        <v>56</v>
      </c>
      <c r="I3" s="1053"/>
      <c r="J3" s="925" t="s">
        <v>2215</v>
      </c>
      <c r="K3" s="926"/>
      <c r="L3" s="955" t="s">
        <v>1294</v>
      </c>
      <c r="M3" s="964"/>
      <c r="N3" s="941" t="s">
        <v>236</v>
      </c>
      <c r="O3" s="942"/>
      <c r="P3" s="955" t="s">
        <v>283</v>
      </c>
      <c r="Q3" s="964"/>
      <c r="R3" s="933" t="s">
        <v>255</v>
      </c>
      <c r="S3" s="934"/>
      <c r="T3" s="1577" t="s">
        <v>1298</v>
      </c>
      <c r="U3" s="1578"/>
      <c r="V3" s="955" t="s">
        <v>856</v>
      </c>
      <c r="W3" s="964"/>
      <c r="X3" s="955" t="s">
        <v>1297</v>
      </c>
      <c r="Y3" s="964"/>
      <c r="Z3" s="955" t="s">
        <v>851</v>
      </c>
      <c r="AA3" s="964"/>
      <c r="AB3" s="955" t="s">
        <v>2072</v>
      </c>
      <c r="AC3" s="964"/>
      <c r="AD3" s="927" t="s">
        <v>284</v>
      </c>
      <c r="AE3" s="928"/>
      <c r="AF3" s="933" t="s">
        <v>2246</v>
      </c>
      <c r="AG3" s="934"/>
      <c r="AH3" s="1536" t="s">
        <v>47</v>
      </c>
      <c r="AI3" s="1537"/>
    </row>
    <row r="4" spans="1:35" s="260" customFormat="1" ht="45" customHeight="1">
      <c r="A4" s="575" t="s">
        <v>286</v>
      </c>
      <c r="B4" s="1068" t="s">
        <v>2318</v>
      </c>
      <c r="C4" s="1069"/>
      <c r="D4" s="1068" t="s">
        <v>1675</v>
      </c>
      <c r="E4" s="1069"/>
      <c r="F4" s="1585" t="s">
        <v>2216</v>
      </c>
      <c r="G4" s="1586"/>
      <c r="H4" s="1579" t="s">
        <v>2217</v>
      </c>
      <c r="I4" s="1580"/>
      <c r="J4" s="1078" t="s">
        <v>2218</v>
      </c>
      <c r="K4" s="1079"/>
      <c r="L4" s="1068" t="s">
        <v>1676</v>
      </c>
      <c r="M4" s="1069"/>
      <c r="N4" s="933" t="s">
        <v>4397</v>
      </c>
      <c r="O4" s="934"/>
      <c r="P4" s="1068" t="s">
        <v>1677</v>
      </c>
      <c r="Q4" s="1069"/>
      <c r="R4" s="1084" t="s">
        <v>1678</v>
      </c>
      <c r="S4" s="1085"/>
      <c r="T4" s="1587" t="s">
        <v>1679</v>
      </c>
      <c r="U4" s="1588"/>
      <c r="V4" s="1068" t="s">
        <v>1680</v>
      </c>
      <c r="W4" s="1069"/>
      <c r="X4" s="1068" t="s">
        <v>1681</v>
      </c>
      <c r="Y4" s="1069"/>
      <c r="Z4" s="1068" t="s">
        <v>1682</v>
      </c>
      <c r="AA4" s="1069"/>
      <c r="AB4" s="1360" t="s">
        <v>4260</v>
      </c>
      <c r="AC4" s="1361"/>
      <c r="AD4" s="1360" t="s">
        <v>3471</v>
      </c>
      <c r="AE4" s="1361"/>
      <c r="AF4" s="1084" t="s">
        <v>1683</v>
      </c>
      <c r="AG4" s="1085"/>
      <c r="AH4" s="1609" t="s">
        <v>2245</v>
      </c>
      <c r="AI4" s="1610"/>
    </row>
    <row r="5" spans="1:35">
      <c r="A5" s="575" t="s">
        <v>287</v>
      </c>
      <c r="B5" s="955" t="s">
        <v>2270</v>
      </c>
      <c r="C5" s="964"/>
      <c r="D5" s="955" t="s">
        <v>1280</v>
      </c>
      <c r="E5" s="964"/>
      <c r="F5" s="1360" t="s">
        <v>3528</v>
      </c>
      <c r="G5" s="1361"/>
      <c r="H5" s="1360" t="s">
        <v>4476</v>
      </c>
      <c r="I5" s="1361"/>
      <c r="J5" s="925" t="s">
        <v>2047</v>
      </c>
      <c r="K5" s="926"/>
      <c r="L5" s="1539" t="s">
        <v>3661</v>
      </c>
      <c r="M5" s="1538"/>
      <c r="N5" s="933" t="s">
        <v>4398</v>
      </c>
      <c r="O5" s="934"/>
      <c r="P5" s="955" t="s">
        <v>860</v>
      </c>
      <c r="Q5" s="964"/>
      <c r="R5" s="931" t="s">
        <v>5742</v>
      </c>
      <c r="S5" s="932"/>
      <c r="T5" s="1581" t="s">
        <v>2236</v>
      </c>
      <c r="U5" s="1582"/>
      <c r="V5" s="955" t="s">
        <v>857</v>
      </c>
      <c r="W5" s="964"/>
      <c r="X5" s="1360" t="s">
        <v>4100</v>
      </c>
      <c r="Y5" s="1361"/>
      <c r="Z5" s="955">
        <v>76.040000000000006</v>
      </c>
      <c r="AA5" s="964"/>
      <c r="AB5" s="1360">
        <v>83.02</v>
      </c>
      <c r="AC5" s="1361"/>
      <c r="AD5" s="1360" t="s">
        <v>3472</v>
      </c>
      <c r="AE5" s="1361"/>
      <c r="AF5" s="933" t="s">
        <v>1299</v>
      </c>
      <c r="AG5" s="934"/>
      <c r="AH5" s="1536" t="s">
        <v>2156</v>
      </c>
      <c r="AI5" s="1537"/>
    </row>
    <row r="6" spans="1:35" ht="14.25" customHeight="1">
      <c r="A6" s="575" t="s">
        <v>179</v>
      </c>
      <c r="B6" s="955" t="s">
        <v>2271</v>
      </c>
      <c r="C6" s="964"/>
      <c r="D6" s="955" t="s">
        <v>1281</v>
      </c>
      <c r="E6" s="964"/>
      <c r="F6" s="1360" t="s">
        <v>3529</v>
      </c>
      <c r="G6" s="1361"/>
      <c r="H6" s="1360" t="s">
        <v>4477</v>
      </c>
      <c r="I6" s="1361"/>
      <c r="J6" s="1360" t="s">
        <v>2824</v>
      </c>
      <c r="K6" s="1361"/>
      <c r="L6" s="1539" t="s">
        <v>1295</v>
      </c>
      <c r="M6" s="1538"/>
      <c r="N6" s="933" t="s">
        <v>4399</v>
      </c>
      <c r="O6" s="934"/>
      <c r="P6" s="955" t="s">
        <v>1764</v>
      </c>
      <c r="Q6" s="964"/>
      <c r="R6" s="931" t="s">
        <v>5743</v>
      </c>
      <c r="S6" s="932"/>
      <c r="T6" s="1581" t="s">
        <v>2237</v>
      </c>
      <c r="U6" s="1582"/>
      <c r="V6" s="955" t="s">
        <v>858</v>
      </c>
      <c r="W6" s="964"/>
      <c r="X6" s="1360" t="s">
        <v>4101</v>
      </c>
      <c r="Y6" s="1361"/>
      <c r="Z6" s="1360" t="s">
        <v>3130</v>
      </c>
      <c r="AA6" s="1361"/>
      <c r="AB6" s="1360" t="s">
        <v>4261</v>
      </c>
      <c r="AC6" s="1361"/>
      <c r="AD6" s="1360" t="s">
        <v>3473</v>
      </c>
      <c r="AE6" s="1361"/>
      <c r="AF6" s="933" t="s">
        <v>2288</v>
      </c>
      <c r="AG6" s="934"/>
      <c r="AH6" s="1536" t="s">
        <v>2157</v>
      </c>
      <c r="AI6" s="1537"/>
    </row>
    <row r="7" spans="1:35" ht="14.25" customHeight="1">
      <c r="A7" s="575" t="s">
        <v>180</v>
      </c>
      <c r="B7" s="955" t="s">
        <v>2272</v>
      </c>
      <c r="C7" s="964"/>
      <c r="D7" s="955" t="s">
        <v>1282</v>
      </c>
      <c r="E7" s="964"/>
      <c r="F7" s="1360" t="s">
        <v>3530</v>
      </c>
      <c r="G7" s="1361"/>
      <c r="H7" s="1360" t="s">
        <v>4478</v>
      </c>
      <c r="I7" s="1361"/>
      <c r="J7" s="1360" t="s">
        <v>2825</v>
      </c>
      <c r="K7" s="1361"/>
      <c r="L7" s="1539" t="s">
        <v>1296</v>
      </c>
      <c r="M7" s="1538"/>
      <c r="N7" s="933" t="s">
        <v>4400</v>
      </c>
      <c r="O7" s="934"/>
      <c r="P7" s="955" t="s">
        <v>1765</v>
      </c>
      <c r="Q7" s="964"/>
      <c r="R7" s="931" t="s">
        <v>5744</v>
      </c>
      <c r="S7" s="932"/>
      <c r="T7" s="1581"/>
      <c r="U7" s="1582"/>
      <c r="V7" s="955" t="s">
        <v>859</v>
      </c>
      <c r="W7" s="964"/>
      <c r="X7" s="1360" t="s">
        <v>4102</v>
      </c>
      <c r="Y7" s="1361"/>
      <c r="Z7" s="1360" t="s">
        <v>3131</v>
      </c>
      <c r="AA7" s="1361"/>
      <c r="AB7" s="1360" t="s">
        <v>4262</v>
      </c>
      <c r="AC7" s="1361"/>
      <c r="AD7" s="1360" t="s">
        <v>3474</v>
      </c>
      <c r="AE7" s="1361"/>
      <c r="AF7" s="933" t="s">
        <v>2289</v>
      </c>
      <c r="AG7" s="934"/>
      <c r="AH7" s="1536" t="s">
        <v>2158</v>
      </c>
      <c r="AI7" s="1537"/>
    </row>
    <row r="8" spans="1:35">
      <c r="A8" s="1559" t="s">
        <v>181</v>
      </c>
      <c r="B8" s="1360" t="s">
        <v>4725</v>
      </c>
      <c r="C8" s="1361"/>
      <c r="D8" s="1314" t="s">
        <v>1283</v>
      </c>
      <c r="E8" s="1315"/>
      <c r="F8" s="1314" t="s">
        <v>3531</v>
      </c>
      <c r="G8" s="1315"/>
      <c r="H8" s="1314" t="s">
        <v>4479</v>
      </c>
      <c r="I8" s="1315"/>
      <c r="J8" s="1314" t="s">
        <v>2826</v>
      </c>
      <c r="K8" s="1315"/>
      <c r="L8" s="1539" t="s">
        <v>3673</v>
      </c>
      <c r="M8" s="1538"/>
      <c r="N8" s="931" t="s">
        <v>4401</v>
      </c>
      <c r="O8" s="932"/>
      <c r="P8" s="1444" t="s">
        <v>4374</v>
      </c>
      <c r="Q8" s="1444"/>
      <c r="R8" s="1037" t="s">
        <v>5745</v>
      </c>
      <c r="S8" s="1038"/>
      <c r="T8" s="1536" t="s">
        <v>2238</v>
      </c>
      <c r="U8" s="1537"/>
      <c r="V8" s="1314" t="s">
        <v>2320</v>
      </c>
      <c r="W8" s="1315"/>
      <c r="X8" s="1314" t="s">
        <v>4103</v>
      </c>
      <c r="Y8" s="1315"/>
      <c r="Z8" s="1314" t="s">
        <v>3132</v>
      </c>
      <c r="AA8" s="1315"/>
      <c r="AB8" s="1314" t="s">
        <v>4263</v>
      </c>
      <c r="AC8" s="1315"/>
      <c r="AD8" s="1360" t="s">
        <v>3475</v>
      </c>
      <c r="AE8" s="1361"/>
      <c r="AF8" s="931" t="s">
        <v>1300</v>
      </c>
      <c r="AG8" s="932"/>
      <c r="AH8" s="1540" t="s">
        <v>2822</v>
      </c>
      <c r="AI8" s="1541"/>
    </row>
    <row r="9" spans="1:35" ht="28.5" customHeight="1">
      <c r="A9" s="1560"/>
      <c r="B9" s="362" t="s">
        <v>4737</v>
      </c>
      <c r="C9" s="363" t="s">
        <v>4726</v>
      </c>
      <c r="D9" s="246" t="s">
        <v>2643</v>
      </c>
      <c r="E9" s="247" t="s">
        <v>2644</v>
      </c>
      <c r="F9" s="235" t="s">
        <v>3529</v>
      </c>
      <c r="G9" s="236" t="s">
        <v>3532</v>
      </c>
      <c r="H9" s="1314" t="s">
        <v>4480</v>
      </c>
      <c r="I9" s="1315"/>
      <c r="J9" s="201" t="s">
        <v>2824</v>
      </c>
      <c r="K9" s="202">
        <v>20100</v>
      </c>
      <c r="L9" s="354" t="s">
        <v>1295</v>
      </c>
      <c r="M9" s="355" t="s">
        <v>3662</v>
      </c>
      <c r="N9" s="786" t="s">
        <v>4399</v>
      </c>
      <c r="O9" s="787" t="s">
        <v>4402</v>
      </c>
      <c r="P9" s="397" t="s">
        <v>4375</v>
      </c>
      <c r="Q9" s="366" t="s">
        <v>4376</v>
      </c>
      <c r="R9" s="687" t="s">
        <v>5746</v>
      </c>
      <c r="S9" s="688" t="s">
        <v>5747</v>
      </c>
      <c r="T9" s="261"/>
      <c r="U9" s="263"/>
      <c r="V9" s="416" t="s">
        <v>2321</v>
      </c>
      <c r="W9" s="417" t="s">
        <v>2322</v>
      </c>
      <c r="X9" s="341" t="s">
        <v>4101</v>
      </c>
      <c r="Y9" s="342" t="s">
        <v>4104</v>
      </c>
      <c r="Z9" s="201" t="s">
        <v>4280</v>
      </c>
      <c r="AA9" s="202" t="s">
        <v>3133</v>
      </c>
      <c r="AB9" s="362" t="s">
        <v>4271</v>
      </c>
      <c r="AC9" s="363" t="s">
        <v>4272</v>
      </c>
      <c r="AD9" s="1360" t="s">
        <v>3476</v>
      </c>
      <c r="AE9" s="1361"/>
      <c r="AF9" s="931" t="s">
        <v>1767</v>
      </c>
      <c r="AG9" s="932"/>
      <c r="AH9" s="1540" t="s">
        <v>2219</v>
      </c>
      <c r="AI9" s="1541"/>
    </row>
    <row r="10" spans="1:35" s="264" customFormat="1">
      <c r="A10" s="1557" t="s">
        <v>2283</v>
      </c>
      <c r="B10" s="1360" t="s">
        <v>4727</v>
      </c>
      <c r="C10" s="1361"/>
      <c r="D10" s="1314" t="s">
        <v>1284</v>
      </c>
      <c r="E10" s="1315"/>
      <c r="F10" s="1314" t="s">
        <v>3533</v>
      </c>
      <c r="G10" s="1315"/>
      <c r="H10" s="1314" t="s">
        <v>4481</v>
      </c>
      <c r="I10" s="1315"/>
      <c r="J10" s="1314" t="s">
        <v>2827</v>
      </c>
      <c r="K10" s="1315"/>
      <c r="L10" s="1539" t="s">
        <v>3674</v>
      </c>
      <c r="M10" s="1538"/>
      <c r="N10" s="931" t="s">
        <v>4403</v>
      </c>
      <c r="O10" s="932"/>
      <c r="P10" s="1444" t="s">
        <v>4377</v>
      </c>
      <c r="Q10" s="1444"/>
      <c r="R10" s="933" t="s">
        <v>5748</v>
      </c>
      <c r="S10" s="934"/>
      <c r="T10" s="1536"/>
      <c r="U10" s="1537"/>
      <c r="V10" s="1360" t="s">
        <v>2323</v>
      </c>
      <c r="W10" s="1361"/>
      <c r="X10" s="1314" t="s">
        <v>4105</v>
      </c>
      <c r="Y10" s="1315"/>
      <c r="Z10" s="1314" t="s">
        <v>5691</v>
      </c>
      <c r="AA10" s="1315"/>
      <c r="AB10" s="1314" t="s">
        <v>4264</v>
      </c>
      <c r="AC10" s="1315"/>
      <c r="AD10" s="1360" t="s">
        <v>3477</v>
      </c>
      <c r="AE10" s="1361"/>
      <c r="AF10" s="933" t="s">
        <v>5691</v>
      </c>
      <c r="AG10" s="934"/>
      <c r="AH10" s="1540" t="s">
        <v>2227</v>
      </c>
      <c r="AI10" s="1541"/>
    </row>
    <row r="11" spans="1:35" s="264" customFormat="1" ht="27.75" customHeight="1">
      <c r="A11" s="1558"/>
      <c r="B11" s="362" t="s">
        <v>4737</v>
      </c>
      <c r="C11" s="363" t="s">
        <v>4728</v>
      </c>
      <c r="D11" s="246" t="s">
        <v>2643</v>
      </c>
      <c r="E11" s="247" t="s">
        <v>2645</v>
      </c>
      <c r="F11" s="235" t="s">
        <v>3529</v>
      </c>
      <c r="G11" s="236" t="s">
        <v>3534</v>
      </c>
      <c r="H11" s="1314" t="s">
        <v>4494</v>
      </c>
      <c r="I11" s="1315" t="s">
        <v>4153</v>
      </c>
      <c r="J11" s="201" t="s">
        <v>2824</v>
      </c>
      <c r="K11" s="202">
        <v>20300</v>
      </c>
      <c r="L11" s="356" t="s">
        <v>3663</v>
      </c>
      <c r="M11" s="355" t="s">
        <v>3664</v>
      </c>
      <c r="N11" s="786" t="s">
        <v>4399</v>
      </c>
      <c r="O11" s="787" t="s">
        <v>4404</v>
      </c>
      <c r="P11" s="397" t="s">
        <v>4375</v>
      </c>
      <c r="Q11" s="366" t="s">
        <v>4378</v>
      </c>
      <c r="R11" s="691" t="s">
        <v>5746</v>
      </c>
      <c r="S11" s="588" t="s">
        <v>5749</v>
      </c>
      <c r="T11" s="265"/>
      <c r="U11" s="266"/>
      <c r="V11" s="416" t="s">
        <v>2324</v>
      </c>
      <c r="W11" s="417" t="s">
        <v>2325</v>
      </c>
      <c r="X11" s="341" t="s">
        <v>4101</v>
      </c>
      <c r="Y11" s="342" t="s">
        <v>4106</v>
      </c>
      <c r="Z11" s="362" t="s">
        <v>4280</v>
      </c>
      <c r="AA11" s="202" t="s">
        <v>5690</v>
      </c>
      <c r="AB11" s="362" t="s">
        <v>4271</v>
      </c>
      <c r="AC11" s="363" t="s">
        <v>4273</v>
      </c>
      <c r="AD11" s="1360" t="s">
        <v>3478</v>
      </c>
      <c r="AE11" s="1361"/>
      <c r="AF11" s="933" t="s">
        <v>5692</v>
      </c>
      <c r="AG11" s="934"/>
      <c r="AH11" s="1540" t="s">
        <v>2220</v>
      </c>
      <c r="AI11" s="1541"/>
    </row>
    <row r="12" spans="1:35" s="264" customFormat="1">
      <c r="A12" s="1557" t="s">
        <v>182</v>
      </c>
      <c r="B12" s="1360" t="s">
        <v>4729</v>
      </c>
      <c r="C12" s="1361"/>
      <c r="D12" s="1314" t="s">
        <v>1285</v>
      </c>
      <c r="E12" s="1315"/>
      <c r="F12" s="1314" t="s">
        <v>3535</v>
      </c>
      <c r="G12" s="1315"/>
      <c r="H12" s="1314" t="s">
        <v>4482</v>
      </c>
      <c r="I12" s="1315"/>
      <c r="J12" s="1314" t="s">
        <v>2828</v>
      </c>
      <c r="K12" s="1315"/>
      <c r="L12" s="1314" t="s">
        <v>3665</v>
      </c>
      <c r="M12" s="1315"/>
      <c r="N12" s="931" t="s">
        <v>4405</v>
      </c>
      <c r="O12" s="932"/>
      <c r="P12" s="1444" t="s">
        <v>4379</v>
      </c>
      <c r="Q12" s="1444"/>
      <c r="R12" s="933" t="s">
        <v>5750</v>
      </c>
      <c r="S12" s="934"/>
      <c r="T12" s="1536"/>
      <c r="U12" s="1537"/>
      <c r="V12" s="1360" t="s">
        <v>2326</v>
      </c>
      <c r="W12" s="1361"/>
      <c r="X12" s="1314" t="s">
        <v>4107</v>
      </c>
      <c r="Y12" s="1315"/>
      <c r="Z12" s="1314" t="s">
        <v>3134</v>
      </c>
      <c r="AA12" s="1315"/>
      <c r="AB12" s="1314" t="s">
        <v>4265</v>
      </c>
      <c r="AC12" s="1315"/>
      <c r="AD12" s="1360" t="s">
        <v>3479</v>
      </c>
      <c r="AE12" s="1361"/>
      <c r="AF12" s="933" t="s">
        <v>1301</v>
      </c>
      <c r="AG12" s="934"/>
      <c r="AH12" s="1540" t="s">
        <v>2228</v>
      </c>
      <c r="AI12" s="1541"/>
    </row>
    <row r="13" spans="1:35" s="264" customFormat="1" ht="31.5" customHeight="1">
      <c r="A13" s="1558"/>
      <c r="B13" s="362" t="s">
        <v>4737</v>
      </c>
      <c r="C13" s="363" t="s">
        <v>4653</v>
      </c>
      <c r="D13" s="246" t="s">
        <v>2643</v>
      </c>
      <c r="E13" s="247" t="s">
        <v>2646</v>
      </c>
      <c r="F13" s="235" t="s">
        <v>3529</v>
      </c>
      <c r="G13" s="236" t="s">
        <v>3536</v>
      </c>
      <c r="H13" s="1314" t="s">
        <v>4483</v>
      </c>
      <c r="I13" s="1315" t="s">
        <v>4153</v>
      </c>
      <c r="J13" s="201" t="s">
        <v>2824</v>
      </c>
      <c r="K13" s="202">
        <v>21001</v>
      </c>
      <c r="L13" s="356" t="s">
        <v>3663</v>
      </c>
      <c r="M13" s="355" t="s">
        <v>3666</v>
      </c>
      <c r="N13" s="786" t="s">
        <v>4399</v>
      </c>
      <c r="O13" s="787" t="s">
        <v>4406</v>
      </c>
      <c r="P13" s="397" t="s">
        <v>4380</v>
      </c>
      <c r="Q13" s="397" t="s">
        <v>4390</v>
      </c>
      <c r="R13" s="500" t="s">
        <v>5746</v>
      </c>
      <c r="S13" s="588" t="s">
        <v>5751</v>
      </c>
      <c r="T13" s="265"/>
      <c r="U13" s="266"/>
      <c r="V13" s="416" t="s">
        <v>2324</v>
      </c>
      <c r="W13" s="417" t="s">
        <v>2327</v>
      </c>
      <c r="X13" s="341" t="s">
        <v>4101</v>
      </c>
      <c r="Y13" s="342" t="s">
        <v>4108</v>
      </c>
      <c r="Z13" s="362" t="s">
        <v>4280</v>
      </c>
      <c r="AA13" s="202" t="s">
        <v>3135</v>
      </c>
      <c r="AB13" s="362" t="s">
        <v>4271</v>
      </c>
      <c r="AC13" s="363" t="s">
        <v>4274</v>
      </c>
      <c r="AD13" s="1360" t="s">
        <v>3480</v>
      </c>
      <c r="AE13" s="1361"/>
      <c r="AF13" s="933" t="s">
        <v>1768</v>
      </c>
      <c r="AG13" s="934"/>
      <c r="AH13" s="1540" t="s">
        <v>2221</v>
      </c>
      <c r="AI13" s="1541"/>
    </row>
    <row r="14" spans="1:35">
      <c r="A14" s="1557" t="s">
        <v>183</v>
      </c>
      <c r="B14" s="1360" t="s">
        <v>4730</v>
      </c>
      <c r="C14" s="1361"/>
      <c r="D14" s="1314" t="s">
        <v>1286</v>
      </c>
      <c r="E14" s="1315"/>
      <c r="F14" s="1314" t="s">
        <v>3537</v>
      </c>
      <c r="G14" s="1315"/>
      <c r="H14" s="1314" t="s">
        <v>4484</v>
      </c>
      <c r="I14" s="1315"/>
      <c r="J14" s="1314" t="s">
        <v>2829</v>
      </c>
      <c r="K14" s="1315"/>
      <c r="L14" s="1539" t="s">
        <v>3675</v>
      </c>
      <c r="M14" s="1538"/>
      <c r="N14" s="931" t="s">
        <v>5943</v>
      </c>
      <c r="O14" s="932"/>
      <c r="P14" s="1444" t="s">
        <v>4381</v>
      </c>
      <c r="Q14" s="1444"/>
      <c r="R14" s="933" t="s">
        <v>5752</v>
      </c>
      <c r="S14" s="934"/>
      <c r="T14" s="1540"/>
      <c r="U14" s="1541"/>
      <c r="V14" s="1360" t="s">
        <v>2328</v>
      </c>
      <c r="W14" s="1361"/>
      <c r="X14" s="1314" t="s">
        <v>4109</v>
      </c>
      <c r="Y14" s="1315"/>
      <c r="Z14" s="1314" t="s">
        <v>3136</v>
      </c>
      <c r="AA14" s="1315"/>
      <c r="AB14" s="1314" t="s">
        <v>4266</v>
      </c>
      <c r="AC14" s="1315"/>
      <c r="AD14" s="1360" t="s">
        <v>3481</v>
      </c>
      <c r="AE14" s="1361"/>
      <c r="AF14" s="931" t="s">
        <v>1302</v>
      </c>
      <c r="AG14" s="932"/>
      <c r="AH14" s="1540" t="s">
        <v>2227</v>
      </c>
      <c r="AI14" s="1541"/>
    </row>
    <row r="15" spans="1:35">
      <c r="A15" s="1558"/>
      <c r="B15" s="362" t="s">
        <v>4737</v>
      </c>
      <c r="C15" s="363" t="s">
        <v>4657</v>
      </c>
      <c r="D15" s="246" t="s">
        <v>2643</v>
      </c>
      <c r="E15" s="247" t="s">
        <v>2647</v>
      </c>
      <c r="F15" s="235" t="s">
        <v>3529</v>
      </c>
      <c r="G15" s="236" t="s">
        <v>3538</v>
      </c>
      <c r="H15" s="1314" t="s">
        <v>4485</v>
      </c>
      <c r="I15" s="1315" t="s">
        <v>4153</v>
      </c>
      <c r="J15" s="201" t="s">
        <v>2824</v>
      </c>
      <c r="K15" s="202">
        <v>22001</v>
      </c>
      <c r="L15" s="356" t="s">
        <v>3663</v>
      </c>
      <c r="M15" s="355" t="s">
        <v>3667</v>
      </c>
      <c r="N15" s="786" t="s">
        <v>4399</v>
      </c>
      <c r="O15" s="787" t="s">
        <v>4407</v>
      </c>
      <c r="P15" s="398" t="s">
        <v>4380</v>
      </c>
      <c r="Q15" s="366" t="s">
        <v>4382</v>
      </c>
      <c r="R15" s="500" t="s">
        <v>5746</v>
      </c>
      <c r="S15" s="588" t="s">
        <v>5753</v>
      </c>
      <c r="T15" s="261"/>
      <c r="U15" s="262"/>
      <c r="V15" s="416" t="s">
        <v>2324</v>
      </c>
      <c r="W15" s="417" t="s">
        <v>2329</v>
      </c>
      <c r="X15" s="341" t="s">
        <v>4101</v>
      </c>
      <c r="Y15" s="342" t="s">
        <v>4110</v>
      </c>
      <c r="Z15" s="362" t="s">
        <v>4280</v>
      </c>
      <c r="AA15" s="202" t="s">
        <v>3137</v>
      </c>
      <c r="AB15" s="362" t="s">
        <v>4271</v>
      </c>
      <c r="AC15" s="363" t="s">
        <v>4275</v>
      </c>
      <c r="AD15" s="1360" t="s">
        <v>3482</v>
      </c>
      <c r="AE15" s="1361"/>
      <c r="AF15" s="931" t="s">
        <v>1769</v>
      </c>
      <c r="AG15" s="932"/>
      <c r="AH15" s="1540" t="s">
        <v>2222</v>
      </c>
      <c r="AI15" s="1541"/>
    </row>
    <row r="16" spans="1:35">
      <c r="A16" s="1557" t="s">
        <v>184</v>
      </c>
      <c r="B16" s="1360" t="s">
        <v>4731</v>
      </c>
      <c r="C16" s="1361"/>
      <c r="D16" s="1314" t="s">
        <v>1287</v>
      </c>
      <c r="E16" s="1315"/>
      <c r="F16" s="1314" t="s">
        <v>3539</v>
      </c>
      <c r="G16" s="1315"/>
      <c r="H16" s="1314" t="s">
        <v>4486</v>
      </c>
      <c r="I16" s="1315"/>
      <c r="J16" s="1314" t="s">
        <v>2830</v>
      </c>
      <c r="K16" s="1315"/>
      <c r="L16" s="1539" t="s">
        <v>3674</v>
      </c>
      <c r="M16" s="1538"/>
      <c r="N16" s="931" t="s">
        <v>4408</v>
      </c>
      <c r="O16" s="932"/>
      <c r="P16" s="1444" t="s">
        <v>4383</v>
      </c>
      <c r="Q16" s="1444"/>
      <c r="R16" s="933" t="s">
        <v>5754</v>
      </c>
      <c r="S16" s="934"/>
      <c r="T16" s="1540"/>
      <c r="U16" s="1541"/>
      <c r="V16" s="1360" t="s">
        <v>2330</v>
      </c>
      <c r="W16" s="1361"/>
      <c r="X16" s="1314" t="s">
        <v>4111</v>
      </c>
      <c r="Y16" s="1315"/>
      <c r="Z16" s="1314" t="s">
        <v>3138</v>
      </c>
      <c r="AA16" s="1315"/>
      <c r="AB16" s="1314" t="s">
        <v>4267</v>
      </c>
      <c r="AC16" s="1315"/>
      <c r="AD16" s="1360" t="s">
        <v>3483</v>
      </c>
      <c r="AE16" s="1361"/>
      <c r="AF16" s="931" t="s">
        <v>1303</v>
      </c>
      <c r="AG16" s="932"/>
      <c r="AH16" s="1540" t="s">
        <v>2823</v>
      </c>
      <c r="AI16" s="1541"/>
    </row>
    <row r="17" spans="1:35">
      <c r="A17" s="1558"/>
      <c r="B17" s="362" t="s">
        <v>4737</v>
      </c>
      <c r="C17" s="363" t="s">
        <v>4659</v>
      </c>
      <c r="D17" s="246" t="s">
        <v>2643</v>
      </c>
      <c r="E17" s="247" t="s">
        <v>2648</v>
      </c>
      <c r="F17" s="235" t="s">
        <v>3529</v>
      </c>
      <c r="G17" s="236" t="s">
        <v>3540</v>
      </c>
      <c r="H17" s="1314" t="s">
        <v>4487</v>
      </c>
      <c r="I17" s="1315" t="s">
        <v>4153</v>
      </c>
      <c r="J17" s="201" t="s">
        <v>2824</v>
      </c>
      <c r="K17" s="202">
        <v>23001</v>
      </c>
      <c r="L17" s="356" t="s">
        <v>3663</v>
      </c>
      <c r="M17" s="355" t="s">
        <v>3664</v>
      </c>
      <c r="N17" s="786" t="s">
        <v>4399</v>
      </c>
      <c r="O17" s="787" t="s">
        <v>4409</v>
      </c>
      <c r="P17" s="398" t="s">
        <v>4380</v>
      </c>
      <c r="Q17" s="366" t="s">
        <v>4384</v>
      </c>
      <c r="R17" s="500" t="s">
        <v>5746</v>
      </c>
      <c r="S17" s="588" t="s">
        <v>5755</v>
      </c>
      <c r="T17" s="261"/>
      <c r="U17" s="262"/>
      <c r="V17" s="416" t="s">
        <v>2324</v>
      </c>
      <c r="W17" s="417" t="s">
        <v>2331</v>
      </c>
      <c r="X17" s="341" t="s">
        <v>4101</v>
      </c>
      <c r="Y17" s="342" t="s">
        <v>4112</v>
      </c>
      <c r="Z17" s="362" t="s">
        <v>4280</v>
      </c>
      <c r="AA17" s="202" t="s">
        <v>3139</v>
      </c>
      <c r="AB17" s="362" t="s">
        <v>4271</v>
      </c>
      <c r="AC17" s="363" t="s">
        <v>4276</v>
      </c>
      <c r="AD17" s="1360" t="s">
        <v>3484</v>
      </c>
      <c r="AE17" s="1361"/>
      <c r="AF17" s="931" t="s">
        <v>1770</v>
      </c>
      <c r="AG17" s="932"/>
      <c r="AH17" s="1540" t="s">
        <v>2223</v>
      </c>
      <c r="AI17" s="1541"/>
    </row>
    <row r="18" spans="1:35" ht="14.25" customHeight="1">
      <c r="A18" s="1557" t="s">
        <v>203</v>
      </c>
      <c r="B18" s="1360" t="s">
        <v>4732</v>
      </c>
      <c r="C18" s="1361"/>
      <c r="D18" s="1568"/>
      <c r="E18" s="1446"/>
      <c r="F18" s="1314" t="s">
        <v>3541</v>
      </c>
      <c r="G18" s="1315"/>
      <c r="H18" s="1314" t="s">
        <v>4488</v>
      </c>
      <c r="I18" s="1315"/>
      <c r="J18" s="1314" t="s">
        <v>2828</v>
      </c>
      <c r="K18" s="1315"/>
      <c r="L18" s="1314" t="s">
        <v>3668</v>
      </c>
      <c r="M18" s="1315"/>
      <c r="N18" s="931" t="s">
        <v>4410</v>
      </c>
      <c r="O18" s="932"/>
      <c r="P18" s="927"/>
      <c r="Q18" s="928"/>
      <c r="R18" s="933" t="s">
        <v>5756</v>
      </c>
      <c r="S18" s="934"/>
      <c r="T18" s="1540"/>
      <c r="U18" s="1541"/>
      <c r="V18" s="1360" t="s">
        <v>2332</v>
      </c>
      <c r="W18" s="1361"/>
      <c r="X18" s="1314" t="s">
        <v>4113</v>
      </c>
      <c r="Y18" s="1315"/>
      <c r="Z18" s="1314" t="s">
        <v>3140</v>
      </c>
      <c r="AA18" s="1315"/>
      <c r="AB18" s="1314" t="s">
        <v>4268</v>
      </c>
      <c r="AC18" s="1315"/>
      <c r="AD18" s="1360" t="s">
        <v>3485</v>
      </c>
      <c r="AE18" s="1361"/>
      <c r="AF18" s="931" t="s">
        <v>1304</v>
      </c>
      <c r="AG18" s="932"/>
      <c r="AH18" s="1540" t="s">
        <v>2229</v>
      </c>
      <c r="AI18" s="1541"/>
    </row>
    <row r="19" spans="1:35">
      <c r="A19" s="1558"/>
      <c r="B19" s="362" t="s">
        <v>4737</v>
      </c>
      <c r="C19" s="363" t="s">
        <v>4733</v>
      </c>
      <c r="D19" s="201"/>
      <c r="E19" s="202"/>
      <c r="F19" s="235" t="s">
        <v>3529</v>
      </c>
      <c r="G19" s="236" t="s">
        <v>3542</v>
      </c>
      <c r="H19" s="362" t="s">
        <v>4489</v>
      </c>
      <c r="I19" s="363" t="s">
        <v>4153</v>
      </c>
      <c r="J19" s="201" t="s">
        <v>2824</v>
      </c>
      <c r="K19" s="202">
        <v>25001</v>
      </c>
      <c r="L19" s="356" t="s">
        <v>3663</v>
      </c>
      <c r="M19" s="355" t="s">
        <v>3669</v>
      </c>
      <c r="N19" s="786" t="s">
        <v>4399</v>
      </c>
      <c r="O19" s="787" t="s">
        <v>4411</v>
      </c>
      <c r="P19" s="927"/>
      <c r="Q19" s="928"/>
      <c r="R19" s="500" t="s">
        <v>5746</v>
      </c>
      <c r="S19" s="588" t="s">
        <v>5757</v>
      </c>
      <c r="T19" s="261"/>
      <c r="U19" s="262"/>
      <c r="V19" s="416" t="s">
        <v>2324</v>
      </c>
      <c r="W19" s="417" t="s">
        <v>2333</v>
      </c>
      <c r="X19" s="341" t="s">
        <v>4101</v>
      </c>
      <c r="Y19" s="342" t="s">
        <v>4114</v>
      </c>
      <c r="Z19" s="201" t="s">
        <v>2608</v>
      </c>
      <c r="AA19" s="202" t="s">
        <v>2609</v>
      </c>
      <c r="AB19" s="362" t="s">
        <v>4271</v>
      </c>
      <c r="AC19" s="363" t="s">
        <v>4277</v>
      </c>
      <c r="AD19" s="1360" t="s">
        <v>3486</v>
      </c>
      <c r="AE19" s="1361"/>
      <c r="AF19" s="931" t="s">
        <v>1771</v>
      </c>
      <c r="AG19" s="932"/>
      <c r="AH19" s="1540" t="s">
        <v>2224</v>
      </c>
      <c r="AI19" s="1541"/>
    </row>
    <row r="20" spans="1:35">
      <c r="A20" s="1557" t="s">
        <v>233</v>
      </c>
      <c r="B20" s="1360" t="s">
        <v>4734</v>
      </c>
      <c r="C20" s="1361"/>
      <c r="D20" s="1314" t="s">
        <v>1288</v>
      </c>
      <c r="E20" s="1315"/>
      <c r="F20" s="1314" t="s">
        <v>3543</v>
      </c>
      <c r="G20" s="1315"/>
      <c r="H20" s="1314" t="s">
        <v>4490</v>
      </c>
      <c r="I20" s="1315"/>
      <c r="J20" s="1314" t="s">
        <v>2831</v>
      </c>
      <c r="K20" s="1315"/>
      <c r="L20" s="1314" t="s">
        <v>3670</v>
      </c>
      <c r="M20" s="1538"/>
      <c r="N20" s="931" t="s">
        <v>4412</v>
      </c>
      <c r="O20" s="932"/>
      <c r="P20" s="1444" t="s">
        <v>4386</v>
      </c>
      <c r="Q20" s="1444"/>
      <c r="R20" s="933" t="s">
        <v>5758</v>
      </c>
      <c r="S20" s="934"/>
      <c r="T20" s="1540"/>
      <c r="U20" s="1541"/>
      <c r="V20" s="1360" t="s">
        <v>2334</v>
      </c>
      <c r="W20" s="1361"/>
      <c r="X20" s="1314" t="s">
        <v>4115</v>
      </c>
      <c r="Y20" s="1315"/>
      <c r="Z20" s="1314" t="s">
        <v>3141</v>
      </c>
      <c r="AA20" s="1315"/>
      <c r="AB20" s="1314" t="s">
        <v>4269</v>
      </c>
      <c r="AC20" s="1315"/>
      <c r="AD20" s="1360" t="s">
        <v>3487</v>
      </c>
      <c r="AE20" s="1361"/>
      <c r="AF20" s="931" t="s">
        <v>1305</v>
      </c>
      <c r="AG20" s="932"/>
      <c r="AH20" s="1540" t="s">
        <v>2230</v>
      </c>
      <c r="AI20" s="1541"/>
    </row>
    <row r="21" spans="1:35" ht="28.5" customHeight="1">
      <c r="A21" s="1558"/>
      <c r="B21" s="362" t="s">
        <v>4737</v>
      </c>
      <c r="C21" s="363" t="s">
        <v>4669</v>
      </c>
      <c r="D21" s="246" t="s">
        <v>2643</v>
      </c>
      <c r="E21" s="247" t="s">
        <v>2649</v>
      </c>
      <c r="F21" s="235" t="s">
        <v>3529</v>
      </c>
      <c r="G21" s="236" t="s">
        <v>3544</v>
      </c>
      <c r="H21" s="1314" t="s">
        <v>4491</v>
      </c>
      <c r="I21" s="1315" t="s">
        <v>4153</v>
      </c>
      <c r="J21" s="201" t="s">
        <v>2824</v>
      </c>
      <c r="K21" s="202">
        <v>20401</v>
      </c>
      <c r="L21" s="356" t="s">
        <v>3663</v>
      </c>
      <c r="M21" s="355" t="s">
        <v>3671</v>
      </c>
      <c r="N21" s="786" t="s">
        <v>4399</v>
      </c>
      <c r="O21" s="787" t="s">
        <v>4413</v>
      </c>
      <c r="P21" s="397" t="s">
        <v>4380</v>
      </c>
      <c r="Q21" s="366" t="s">
        <v>4387</v>
      </c>
      <c r="R21" s="500" t="s">
        <v>5746</v>
      </c>
      <c r="S21" s="588" t="s">
        <v>5759</v>
      </c>
      <c r="T21" s="261"/>
      <c r="U21" s="262"/>
      <c r="V21" s="416" t="s">
        <v>2324</v>
      </c>
      <c r="W21" s="417" t="s">
        <v>2335</v>
      </c>
      <c r="X21" s="341" t="s">
        <v>4101</v>
      </c>
      <c r="Y21" s="342" t="s">
        <v>4116</v>
      </c>
      <c r="Z21" s="362" t="s">
        <v>4280</v>
      </c>
      <c r="AA21" s="202" t="s">
        <v>3142</v>
      </c>
      <c r="AB21" s="362" t="s">
        <v>4271</v>
      </c>
      <c r="AC21" s="363" t="s">
        <v>4278</v>
      </c>
      <c r="AD21" s="1360" t="s">
        <v>3488</v>
      </c>
      <c r="AE21" s="1361"/>
      <c r="AF21" s="931" t="s">
        <v>1772</v>
      </c>
      <c r="AG21" s="932"/>
      <c r="AH21" s="1540" t="s">
        <v>2225</v>
      </c>
      <c r="AI21" s="1541"/>
    </row>
    <row r="22" spans="1:35">
      <c r="A22" s="1557" t="s">
        <v>296</v>
      </c>
      <c r="B22" s="1360" t="s">
        <v>4735</v>
      </c>
      <c r="C22" s="1361"/>
      <c r="D22" s="1314" t="s">
        <v>1289</v>
      </c>
      <c r="E22" s="1315"/>
      <c r="F22" s="1314" t="s">
        <v>3545</v>
      </c>
      <c r="G22" s="1315"/>
      <c r="H22" s="1314" t="s">
        <v>4492</v>
      </c>
      <c r="I22" s="1315"/>
      <c r="J22" s="1314" t="s">
        <v>2832</v>
      </c>
      <c r="K22" s="1315"/>
      <c r="L22" s="1539" t="s">
        <v>3676</v>
      </c>
      <c r="M22" s="1538"/>
      <c r="N22" s="931" t="s">
        <v>4414</v>
      </c>
      <c r="O22" s="932"/>
      <c r="P22" s="1444" t="s">
        <v>4388</v>
      </c>
      <c r="Q22" s="1444"/>
      <c r="R22" s="933" t="s">
        <v>5760</v>
      </c>
      <c r="S22" s="934"/>
      <c r="T22" s="1540"/>
      <c r="U22" s="1541"/>
      <c r="V22" s="1360" t="s">
        <v>2336</v>
      </c>
      <c r="W22" s="1361"/>
      <c r="X22" s="1314" t="s">
        <v>4117</v>
      </c>
      <c r="Y22" s="1315"/>
      <c r="Z22" s="1314" t="s">
        <v>3143</v>
      </c>
      <c r="AA22" s="1315"/>
      <c r="AB22" s="1314" t="s">
        <v>4270</v>
      </c>
      <c r="AC22" s="1315"/>
      <c r="AD22" s="1360" t="s">
        <v>3489</v>
      </c>
      <c r="AE22" s="1361"/>
      <c r="AF22" s="931" t="s">
        <v>1306</v>
      </c>
      <c r="AG22" s="932"/>
      <c r="AH22" s="1540" t="s">
        <v>2231</v>
      </c>
      <c r="AI22" s="1541"/>
    </row>
    <row r="23" spans="1:35">
      <c r="A23" s="1558"/>
      <c r="B23" s="362" t="s">
        <v>4737</v>
      </c>
      <c r="C23" s="363" t="s">
        <v>4736</v>
      </c>
      <c r="D23" s="246" t="s">
        <v>2643</v>
      </c>
      <c r="E23" s="247" t="s">
        <v>2650</v>
      </c>
      <c r="F23" s="235" t="s">
        <v>3529</v>
      </c>
      <c r="G23" s="236" t="s">
        <v>3546</v>
      </c>
      <c r="H23" s="1314" t="s">
        <v>4493</v>
      </c>
      <c r="I23" s="1315" t="s">
        <v>4153</v>
      </c>
      <c r="J23" s="201" t="s">
        <v>2048</v>
      </c>
      <c r="K23" s="202">
        <v>20504</v>
      </c>
      <c r="L23" s="356" t="s">
        <v>3663</v>
      </c>
      <c r="M23" s="355" t="s">
        <v>3672</v>
      </c>
      <c r="N23" s="786" t="s">
        <v>4399</v>
      </c>
      <c r="O23" s="787" t="s">
        <v>4415</v>
      </c>
      <c r="P23" s="398" t="s">
        <v>4380</v>
      </c>
      <c r="Q23" s="366" t="s">
        <v>4389</v>
      </c>
      <c r="R23" s="500" t="s">
        <v>5746</v>
      </c>
      <c r="S23" s="588" t="s">
        <v>5761</v>
      </c>
      <c r="T23" s="261"/>
      <c r="U23" s="262"/>
      <c r="V23" s="416" t="s">
        <v>2324</v>
      </c>
      <c r="W23" s="417" t="s">
        <v>2337</v>
      </c>
      <c r="X23" s="341" t="s">
        <v>4101</v>
      </c>
      <c r="Y23" s="342" t="s">
        <v>4118</v>
      </c>
      <c r="Z23" s="362" t="s">
        <v>4280</v>
      </c>
      <c r="AA23" s="202" t="s">
        <v>3144</v>
      </c>
      <c r="AB23" s="362" t="s">
        <v>4271</v>
      </c>
      <c r="AC23" s="363" t="s">
        <v>4279</v>
      </c>
      <c r="AD23" s="1314" t="s">
        <v>3490</v>
      </c>
      <c r="AE23" s="1315"/>
      <c r="AF23" s="931" t="s">
        <v>1773</v>
      </c>
      <c r="AG23" s="932"/>
      <c r="AH23" s="1540" t="s">
        <v>2226</v>
      </c>
      <c r="AI23" s="1541"/>
    </row>
    <row r="24" spans="1:35" ht="14.25" customHeight="1">
      <c r="A24" s="1557" t="s">
        <v>354</v>
      </c>
      <c r="B24" s="925"/>
      <c r="C24" s="926"/>
      <c r="D24" s="927"/>
      <c r="E24" s="928"/>
      <c r="F24" s="1597"/>
      <c r="G24" s="1081"/>
      <c r="H24" s="927"/>
      <c r="I24" s="928"/>
      <c r="J24" s="1049"/>
      <c r="K24" s="1050"/>
      <c r="L24" s="927"/>
      <c r="M24" s="928"/>
      <c r="N24" s="931"/>
      <c r="O24" s="932"/>
      <c r="P24" s="927"/>
      <c r="Q24" s="928"/>
      <c r="R24" s="931"/>
      <c r="S24" s="932"/>
      <c r="T24" s="1540"/>
      <c r="U24" s="1541"/>
      <c r="V24" s="955"/>
      <c r="W24" s="964"/>
      <c r="X24" s="927"/>
      <c r="Y24" s="928"/>
      <c r="Z24" s="927"/>
      <c r="AA24" s="928"/>
      <c r="AB24" s="1597"/>
      <c r="AC24" s="1081"/>
      <c r="AD24" s="927"/>
      <c r="AE24" s="928"/>
      <c r="AF24" s="931" t="s">
        <v>1307</v>
      </c>
      <c r="AG24" s="932"/>
      <c r="AH24" s="1540"/>
      <c r="AI24" s="1541"/>
    </row>
    <row r="25" spans="1:35">
      <c r="A25" s="1558"/>
      <c r="B25" s="63"/>
      <c r="C25" s="200"/>
      <c r="D25" s="927"/>
      <c r="E25" s="928"/>
      <c r="F25" s="85"/>
      <c r="G25" s="244"/>
      <c r="H25" s="927"/>
      <c r="I25" s="928"/>
      <c r="J25" s="216"/>
      <c r="K25" s="217"/>
      <c r="L25" s="85"/>
      <c r="M25" s="321"/>
      <c r="N25" s="791"/>
      <c r="O25" s="497"/>
      <c r="P25" s="374"/>
      <c r="Q25" s="364"/>
      <c r="R25" s="693"/>
      <c r="S25" s="694"/>
      <c r="T25" s="267"/>
      <c r="U25" s="268"/>
      <c r="V25" s="431"/>
      <c r="W25" s="432"/>
      <c r="X25" s="347"/>
      <c r="Y25" s="348"/>
      <c r="Z25" s="210"/>
      <c r="AA25" s="211"/>
      <c r="AB25" s="374"/>
      <c r="AC25" s="375"/>
      <c r="AD25" s="238"/>
      <c r="AE25" s="239"/>
      <c r="AF25" s="931" t="s">
        <v>1774</v>
      </c>
      <c r="AG25" s="932"/>
      <c r="AH25" s="267"/>
      <c r="AI25" s="268"/>
    </row>
    <row r="26" spans="1:35" s="274" customFormat="1" ht="16.5" customHeight="1">
      <c r="A26" s="1557" t="s">
        <v>185</v>
      </c>
      <c r="B26" s="98" t="s">
        <v>2267</v>
      </c>
      <c r="C26" s="200">
        <v>19</v>
      </c>
      <c r="D26" s="1295">
        <v>28</v>
      </c>
      <c r="E26" s="1296"/>
      <c r="F26" s="1295">
        <v>18</v>
      </c>
      <c r="G26" s="1296"/>
      <c r="H26" s="390" t="s">
        <v>4391</v>
      </c>
      <c r="I26" s="380">
        <v>37</v>
      </c>
      <c r="J26" s="227" t="s">
        <v>1611</v>
      </c>
      <c r="K26" s="289">
        <v>17</v>
      </c>
      <c r="L26" s="73" t="s">
        <v>852</v>
      </c>
      <c r="M26" s="357">
        <v>10</v>
      </c>
      <c r="N26" s="789" t="s">
        <v>1611</v>
      </c>
      <c r="O26" s="674">
        <v>18</v>
      </c>
      <c r="P26" s="369" t="s">
        <v>852</v>
      </c>
      <c r="Q26" s="289">
        <v>10</v>
      </c>
      <c r="R26" s="1157">
        <v>9</v>
      </c>
      <c r="S26" s="1158"/>
      <c r="T26" s="269"/>
      <c r="U26" s="270"/>
      <c r="V26" s="1029">
        <v>13</v>
      </c>
      <c r="W26" s="1030"/>
      <c r="X26" s="1029">
        <v>7</v>
      </c>
      <c r="Y26" s="1030"/>
      <c r="Z26" s="1321">
        <v>20</v>
      </c>
      <c r="AA26" s="1322"/>
      <c r="AB26" s="1025">
        <v>30</v>
      </c>
      <c r="AC26" s="1026"/>
      <c r="AD26" s="89" t="s">
        <v>852</v>
      </c>
      <c r="AE26" s="289">
        <v>14</v>
      </c>
      <c r="AF26" s="515" t="s">
        <v>1290</v>
      </c>
      <c r="AG26" s="674">
        <v>7</v>
      </c>
      <c r="AH26" s="273" t="s">
        <v>852</v>
      </c>
      <c r="AI26" s="270">
        <v>27</v>
      </c>
    </row>
    <row r="27" spans="1:35" s="274" customFormat="1">
      <c r="A27" s="1558"/>
      <c r="B27" s="100" t="s">
        <v>1612</v>
      </c>
      <c r="C27" s="66">
        <v>10</v>
      </c>
      <c r="D27" s="1299"/>
      <c r="E27" s="1300"/>
      <c r="F27" s="1299"/>
      <c r="G27" s="1300"/>
      <c r="H27" s="392" t="s">
        <v>4392</v>
      </c>
      <c r="I27" s="393">
        <v>2</v>
      </c>
      <c r="J27" s="228" t="s">
        <v>1612</v>
      </c>
      <c r="K27" s="290">
        <v>10</v>
      </c>
      <c r="L27" s="74" t="s">
        <v>970</v>
      </c>
      <c r="M27" s="358">
        <v>6</v>
      </c>
      <c r="N27" s="790" t="s">
        <v>1612</v>
      </c>
      <c r="O27" s="677">
        <v>15</v>
      </c>
      <c r="P27" s="370" t="s">
        <v>546</v>
      </c>
      <c r="Q27" s="290">
        <v>8</v>
      </c>
      <c r="R27" s="1159"/>
      <c r="S27" s="1160"/>
      <c r="T27" s="275"/>
      <c r="U27" s="276"/>
      <c r="V27" s="1031"/>
      <c r="W27" s="1032"/>
      <c r="X27" s="1031"/>
      <c r="Y27" s="1032"/>
      <c r="Z27" s="1325"/>
      <c r="AA27" s="1326"/>
      <c r="AB27" s="1027"/>
      <c r="AC27" s="1028"/>
      <c r="AD27" s="92" t="s">
        <v>546</v>
      </c>
      <c r="AE27" s="290">
        <v>13</v>
      </c>
      <c r="AF27" s="517" t="s">
        <v>970</v>
      </c>
      <c r="AG27" s="677">
        <v>4</v>
      </c>
      <c r="AH27" s="279" t="s">
        <v>546</v>
      </c>
      <c r="AI27" s="276">
        <v>13</v>
      </c>
    </row>
    <row r="28" spans="1:35" s="274" customFormat="1">
      <c r="A28" s="1565" t="s">
        <v>2284</v>
      </c>
      <c r="B28" s="73" t="s">
        <v>853</v>
      </c>
      <c r="C28" s="72">
        <v>26</v>
      </c>
      <c r="D28" s="73" t="s">
        <v>1291</v>
      </c>
      <c r="E28" s="72">
        <v>53</v>
      </c>
      <c r="F28" s="73" t="s">
        <v>853</v>
      </c>
      <c r="G28" s="72">
        <v>19</v>
      </c>
      <c r="H28" s="73" t="s">
        <v>853</v>
      </c>
      <c r="I28" s="72">
        <v>41</v>
      </c>
      <c r="J28" s="73" t="s">
        <v>853</v>
      </c>
      <c r="K28" s="72">
        <v>6</v>
      </c>
      <c r="L28" s="73" t="s">
        <v>853</v>
      </c>
      <c r="M28" s="357">
        <v>1</v>
      </c>
      <c r="N28" s="552" t="s">
        <v>853</v>
      </c>
      <c r="O28" s="614">
        <v>10</v>
      </c>
      <c r="P28" s="73" t="s">
        <v>853</v>
      </c>
      <c r="Q28" s="72">
        <v>8</v>
      </c>
      <c r="R28" s="552"/>
      <c r="S28" s="614"/>
      <c r="T28" s="271"/>
      <c r="U28" s="272"/>
      <c r="V28" s="73" t="s">
        <v>853</v>
      </c>
      <c r="W28" s="72">
        <v>14</v>
      </c>
      <c r="X28" s="73" t="s">
        <v>853</v>
      </c>
      <c r="Y28" s="72">
        <v>8</v>
      </c>
      <c r="Z28" s="73" t="s">
        <v>853</v>
      </c>
      <c r="AA28" s="72">
        <v>29</v>
      </c>
      <c r="AB28" s="73" t="s">
        <v>4281</v>
      </c>
      <c r="AC28" s="72">
        <v>22</v>
      </c>
      <c r="AD28" s="73" t="s">
        <v>853</v>
      </c>
      <c r="AE28" s="72">
        <v>9</v>
      </c>
      <c r="AF28" s="552" t="s">
        <v>853</v>
      </c>
      <c r="AG28" s="614">
        <v>2</v>
      </c>
      <c r="AH28" s="271" t="s">
        <v>853</v>
      </c>
      <c r="AI28" s="272">
        <v>11</v>
      </c>
    </row>
    <row r="29" spans="1:35" s="274" customFormat="1">
      <c r="A29" s="1566"/>
      <c r="B29" s="74" t="s">
        <v>854</v>
      </c>
      <c r="C29" s="70">
        <v>28</v>
      </c>
      <c r="D29" s="74" t="s">
        <v>1292</v>
      </c>
      <c r="E29" s="70">
        <v>20</v>
      </c>
      <c r="F29" s="74" t="s">
        <v>854</v>
      </c>
      <c r="G29" s="70">
        <v>19</v>
      </c>
      <c r="H29" s="74" t="s">
        <v>854</v>
      </c>
      <c r="I29" s="70">
        <v>22</v>
      </c>
      <c r="J29" s="74" t="s">
        <v>854</v>
      </c>
      <c r="K29" s="70">
        <v>2</v>
      </c>
      <c r="L29" s="74"/>
      <c r="M29" s="70"/>
      <c r="N29" s="673" t="s">
        <v>854</v>
      </c>
      <c r="O29" s="581">
        <v>2</v>
      </c>
      <c r="P29" s="74" t="s">
        <v>854</v>
      </c>
      <c r="Q29" s="70">
        <v>2</v>
      </c>
      <c r="R29" s="673"/>
      <c r="S29" s="581"/>
      <c r="T29" s="277"/>
      <c r="U29" s="278"/>
      <c r="V29" s="74" t="s">
        <v>855</v>
      </c>
      <c r="W29" s="70">
        <v>3</v>
      </c>
      <c r="X29" s="74" t="s">
        <v>854</v>
      </c>
      <c r="Y29" s="70">
        <v>5</v>
      </c>
      <c r="Z29" s="74" t="s">
        <v>854</v>
      </c>
      <c r="AA29" s="70">
        <v>4</v>
      </c>
      <c r="AB29" s="74" t="s">
        <v>854</v>
      </c>
      <c r="AC29" s="70">
        <v>10</v>
      </c>
      <c r="AD29" s="74"/>
      <c r="AE29" s="70"/>
      <c r="AF29" s="673" t="s">
        <v>854</v>
      </c>
      <c r="AG29" s="581">
        <v>1</v>
      </c>
      <c r="AH29" s="277" t="s">
        <v>854</v>
      </c>
      <c r="AI29" s="278">
        <v>5</v>
      </c>
    </row>
    <row r="30" spans="1:35" s="274" customFormat="1">
      <c r="A30" s="1566"/>
      <c r="B30" s="74" t="s">
        <v>2266</v>
      </c>
      <c r="C30" s="70">
        <v>17</v>
      </c>
      <c r="D30" s="74" t="s">
        <v>1293</v>
      </c>
      <c r="E30" s="70">
        <v>46</v>
      </c>
      <c r="F30" s="74" t="s">
        <v>855</v>
      </c>
      <c r="G30" s="70">
        <v>10</v>
      </c>
      <c r="H30" s="74" t="s">
        <v>855</v>
      </c>
      <c r="I30" s="70">
        <v>13</v>
      </c>
      <c r="J30" s="74"/>
      <c r="K30" s="70"/>
      <c r="L30" s="74"/>
      <c r="M30" s="70"/>
      <c r="N30" s="673"/>
      <c r="O30" s="581"/>
      <c r="P30" s="74" t="s">
        <v>855</v>
      </c>
      <c r="Q30" s="70">
        <v>1</v>
      </c>
      <c r="R30" s="673"/>
      <c r="S30" s="581"/>
      <c r="T30" s="277"/>
      <c r="U30" s="278"/>
      <c r="V30" s="74"/>
      <c r="W30" s="70"/>
      <c r="X30" s="74" t="s">
        <v>855</v>
      </c>
      <c r="Y30" s="70">
        <v>4</v>
      </c>
      <c r="Z30" s="74" t="s">
        <v>855</v>
      </c>
      <c r="AA30" s="70">
        <v>14</v>
      </c>
      <c r="AB30" s="74" t="s">
        <v>855</v>
      </c>
      <c r="AC30" s="70">
        <v>1</v>
      </c>
      <c r="AD30" s="74"/>
      <c r="AE30" s="70"/>
      <c r="AF30" s="673"/>
      <c r="AG30" s="581"/>
      <c r="AH30" s="277"/>
      <c r="AI30" s="278"/>
    </row>
    <row r="31" spans="1:35" s="274" customFormat="1">
      <c r="A31" s="1567"/>
      <c r="B31" s="100"/>
      <c r="C31" s="66"/>
      <c r="D31" s="67"/>
      <c r="E31" s="68"/>
      <c r="F31" s="67"/>
      <c r="G31" s="68"/>
      <c r="H31" s="67"/>
      <c r="I31" s="68"/>
      <c r="J31" s="224"/>
      <c r="K31" s="129"/>
      <c r="L31" s="69"/>
      <c r="M31" s="70"/>
      <c r="N31" s="583"/>
      <c r="O31" s="584"/>
      <c r="P31" s="67"/>
      <c r="Q31" s="68"/>
      <c r="R31" s="583"/>
      <c r="S31" s="584"/>
      <c r="T31" s="280"/>
      <c r="U31" s="281"/>
      <c r="V31" s="67"/>
      <c r="W31" s="68"/>
      <c r="X31" s="67"/>
      <c r="Y31" s="68"/>
      <c r="Z31" s="67"/>
      <c r="AA31" s="68"/>
      <c r="AB31" s="67"/>
      <c r="AC31" s="68"/>
      <c r="AD31" s="67"/>
      <c r="AE31" s="68"/>
      <c r="AF31" s="583"/>
      <c r="AG31" s="584"/>
      <c r="AH31" s="280"/>
      <c r="AI31" s="281"/>
    </row>
    <row r="32" spans="1:35" s="274" customFormat="1" ht="16.5" customHeight="1">
      <c r="A32" s="1565" t="s">
        <v>355</v>
      </c>
      <c r="B32" s="71" t="s">
        <v>1611</v>
      </c>
      <c r="C32" s="72">
        <v>6184</v>
      </c>
      <c r="D32" s="1295">
        <v>5847</v>
      </c>
      <c r="E32" s="1296"/>
      <c r="F32" s="1025">
        <v>6870</v>
      </c>
      <c r="G32" s="1026"/>
      <c r="H32" s="1600">
        <v>13274</v>
      </c>
      <c r="I32" s="1601"/>
      <c r="J32" s="71"/>
      <c r="K32" s="72"/>
      <c r="L32" s="71"/>
      <c r="M32" s="72"/>
      <c r="N32" s="613"/>
      <c r="O32" s="614"/>
      <c r="P32" s="71"/>
      <c r="Q32" s="72"/>
      <c r="R32" s="1329">
        <v>5788</v>
      </c>
      <c r="S32" s="1330"/>
      <c r="T32" s="282"/>
      <c r="U32" s="272"/>
      <c r="V32" s="1295">
        <v>848</v>
      </c>
      <c r="W32" s="1296"/>
      <c r="X32" s="1295">
        <v>2281</v>
      </c>
      <c r="Y32" s="1296"/>
      <c r="Z32" s="1295">
        <v>4987</v>
      </c>
      <c r="AA32" s="1296"/>
      <c r="AB32" s="1295">
        <v>10468</v>
      </c>
      <c r="AC32" s="1296"/>
      <c r="AD32" s="74" t="s">
        <v>852</v>
      </c>
      <c r="AE32" s="70">
        <v>7157</v>
      </c>
      <c r="AF32" s="678" t="s">
        <v>852</v>
      </c>
      <c r="AG32" s="679">
        <v>4909</v>
      </c>
      <c r="AH32" s="282" t="s">
        <v>1611</v>
      </c>
      <c r="AI32" s="272">
        <v>4027</v>
      </c>
    </row>
    <row r="33" spans="1:35" s="274" customFormat="1" ht="16.5" customHeight="1">
      <c r="A33" s="1566"/>
      <c r="B33" s="74" t="s">
        <v>546</v>
      </c>
      <c r="C33" s="70">
        <v>1932</v>
      </c>
      <c r="D33" s="1297"/>
      <c r="E33" s="1298"/>
      <c r="F33" s="1287"/>
      <c r="G33" s="1288"/>
      <c r="H33" s="1602"/>
      <c r="I33" s="1603"/>
      <c r="J33" s="74" t="s">
        <v>852</v>
      </c>
      <c r="K33" s="70">
        <v>5593</v>
      </c>
      <c r="L33" s="74" t="s">
        <v>852</v>
      </c>
      <c r="M33" s="70">
        <v>1237</v>
      </c>
      <c r="N33" s="673" t="s">
        <v>852</v>
      </c>
      <c r="O33" s="581">
        <v>6670</v>
      </c>
      <c r="P33" s="334" t="s">
        <v>4391</v>
      </c>
      <c r="Q33" s="70">
        <v>3088</v>
      </c>
      <c r="R33" s="1331"/>
      <c r="S33" s="1332"/>
      <c r="T33" s="277"/>
      <c r="U33" s="278"/>
      <c r="V33" s="1297"/>
      <c r="W33" s="1298"/>
      <c r="X33" s="1297"/>
      <c r="Y33" s="1298"/>
      <c r="Z33" s="1297"/>
      <c r="AA33" s="1298"/>
      <c r="AB33" s="1297"/>
      <c r="AC33" s="1298"/>
      <c r="AD33" s="74" t="s">
        <v>546</v>
      </c>
      <c r="AE33" s="70">
        <v>3005</v>
      </c>
      <c r="AF33" s="678" t="s">
        <v>546</v>
      </c>
      <c r="AG33" s="679">
        <v>1139</v>
      </c>
      <c r="AH33" s="277" t="s">
        <v>546</v>
      </c>
      <c r="AI33" s="278">
        <v>958</v>
      </c>
    </row>
    <row r="34" spans="1:35" s="274" customFormat="1" ht="16.5" customHeight="1">
      <c r="A34" s="1566"/>
      <c r="B34" s="74"/>
      <c r="C34" s="70"/>
      <c r="D34" s="1297"/>
      <c r="E34" s="1298"/>
      <c r="F34" s="1287"/>
      <c r="G34" s="1288"/>
      <c r="H34" s="1602"/>
      <c r="I34" s="1603"/>
      <c r="J34" s="74" t="s">
        <v>546</v>
      </c>
      <c r="K34" s="70">
        <v>2948</v>
      </c>
      <c r="L34" s="74" t="s">
        <v>970</v>
      </c>
      <c r="M34" s="70">
        <v>1644</v>
      </c>
      <c r="N34" s="673" t="s">
        <v>546</v>
      </c>
      <c r="O34" s="581">
        <v>4300</v>
      </c>
      <c r="P34" s="334" t="s">
        <v>4392</v>
      </c>
      <c r="Q34" s="70">
        <v>1541</v>
      </c>
      <c r="R34" s="1331"/>
      <c r="S34" s="1332"/>
      <c r="T34" s="277"/>
      <c r="U34" s="278"/>
      <c r="V34" s="1297"/>
      <c r="W34" s="1298"/>
      <c r="X34" s="1297"/>
      <c r="Y34" s="1298"/>
      <c r="Z34" s="1297"/>
      <c r="AA34" s="1298"/>
      <c r="AB34" s="1297"/>
      <c r="AC34" s="1298"/>
      <c r="AD34" s="330"/>
      <c r="AE34" s="331"/>
      <c r="AF34" s="680"/>
      <c r="AG34" s="681"/>
      <c r="AH34" s="277"/>
      <c r="AI34" s="278"/>
    </row>
    <row r="35" spans="1:35" s="274" customFormat="1" ht="16.5" customHeight="1">
      <c r="A35" s="1567"/>
      <c r="B35" s="67"/>
      <c r="C35" s="68"/>
      <c r="D35" s="1299"/>
      <c r="E35" s="1300"/>
      <c r="F35" s="1027"/>
      <c r="G35" s="1028"/>
      <c r="H35" s="1604"/>
      <c r="I35" s="1605"/>
      <c r="J35" s="67"/>
      <c r="K35" s="68"/>
      <c r="L35" s="67"/>
      <c r="M35" s="68"/>
      <c r="N35" s="583"/>
      <c r="O35" s="584"/>
      <c r="P35" s="67"/>
      <c r="Q35" s="68"/>
      <c r="R35" s="1333"/>
      <c r="S35" s="1334"/>
      <c r="T35" s="280"/>
      <c r="U35" s="281"/>
      <c r="V35" s="1299"/>
      <c r="W35" s="1300"/>
      <c r="X35" s="1299"/>
      <c r="Y35" s="1300"/>
      <c r="Z35" s="1299"/>
      <c r="AA35" s="1300"/>
      <c r="AB35" s="1299"/>
      <c r="AC35" s="1300"/>
      <c r="AD35" s="332"/>
      <c r="AE35" s="333"/>
      <c r="AF35" s="682"/>
      <c r="AG35" s="683"/>
      <c r="AH35" s="280"/>
      <c r="AI35" s="281"/>
    </row>
    <row r="36" spans="1:35" s="274" customFormat="1" ht="16.5" customHeight="1">
      <c r="A36" s="1565" t="s">
        <v>356</v>
      </c>
      <c r="B36" s="73" t="s">
        <v>853</v>
      </c>
      <c r="C36" s="72">
        <v>2928</v>
      </c>
      <c r="D36" s="73" t="s">
        <v>1291</v>
      </c>
      <c r="E36" s="72">
        <v>3323</v>
      </c>
      <c r="F36" s="73" t="s">
        <v>853</v>
      </c>
      <c r="G36" s="72">
        <v>1248</v>
      </c>
      <c r="H36" s="73" t="s">
        <v>853</v>
      </c>
      <c r="I36" s="72">
        <v>1543</v>
      </c>
      <c r="J36" s="73" t="s">
        <v>853</v>
      </c>
      <c r="K36" s="72">
        <v>101</v>
      </c>
      <c r="L36" s="1295">
        <v>11</v>
      </c>
      <c r="M36" s="1296"/>
      <c r="N36" s="789" t="s">
        <v>1613</v>
      </c>
      <c r="O36" s="674">
        <v>283</v>
      </c>
      <c r="P36" s="334" t="s">
        <v>4393</v>
      </c>
      <c r="Q36" s="366">
        <v>274</v>
      </c>
      <c r="R36" s="689"/>
      <c r="S36" s="674"/>
      <c r="T36" s="269"/>
      <c r="U36" s="270"/>
      <c r="V36" s="435" t="s">
        <v>853</v>
      </c>
      <c r="W36" s="289">
        <v>287</v>
      </c>
      <c r="X36" s="390" t="s">
        <v>4119</v>
      </c>
      <c r="Y36" s="353">
        <v>294</v>
      </c>
      <c r="Z36" s="227" t="s">
        <v>853</v>
      </c>
      <c r="AA36" s="289">
        <v>1009</v>
      </c>
      <c r="AB36" s="369" t="s">
        <v>4281</v>
      </c>
      <c r="AC36" s="289">
        <v>373</v>
      </c>
      <c r="AD36" s="241"/>
      <c r="AE36" s="289"/>
      <c r="AF36" s="619" t="s">
        <v>853</v>
      </c>
      <c r="AG36" s="684">
        <v>56</v>
      </c>
      <c r="AH36" s="269" t="s">
        <v>853</v>
      </c>
      <c r="AI36" s="270">
        <v>189</v>
      </c>
    </row>
    <row r="37" spans="1:35" s="274" customFormat="1" ht="16.5" customHeight="1">
      <c r="A37" s="1566"/>
      <c r="B37" s="74" t="s">
        <v>854</v>
      </c>
      <c r="C37" s="70">
        <v>1622</v>
      </c>
      <c r="D37" s="74" t="s">
        <v>1292</v>
      </c>
      <c r="E37" s="70">
        <v>1304</v>
      </c>
      <c r="F37" s="74" t="s">
        <v>854</v>
      </c>
      <c r="G37" s="70">
        <v>558</v>
      </c>
      <c r="H37" s="74" t="s">
        <v>854</v>
      </c>
      <c r="I37" s="70">
        <v>817</v>
      </c>
      <c r="J37" s="74" t="s">
        <v>854</v>
      </c>
      <c r="K37" s="70">
        <v>87</v>
      </c>
      <c r="L37" s="1297"/>
      <c r="M37" s="1298"/>
      <c r="N37" s="675" t="s">
        <v>1614</v>
      </c>
      <c r="O37" s="676">
        <v>46</v>
      </c>
      <c r="P37" s="334" t="s">
        <v>4394</v>
      </c>
      <c r="Q37" s="366">
        <v>49</v>
      </c>
      <c r="R37" s="675"/>
      <c r="S37" s="676"/>
      <c r="T37" s="283"/>
      <c r="U37" s="284"/>
      <c r="V37" s="75" t="s">
        <v>855</v>
      </c>
      <c r="W37" s="319">
        <v>77</v>
      </c>
      <c r="X37" s="320" t="s">
        <v>4120</v>
      </c>
      <c r="Y37" s="229">
        <v>191</v>
      </c>
      <c r="Z37" s="75" t="s">
        <v>854</v>
      </c>
      <c r="AA37" s="319">
        <v>163</v>
      </c>
      <c r="AB37" s="75" t="s">
        <v>854</v>
      </c>
      <c r="AC37" s="319">
        <v>321</v>
      </c>
      <c r="AD37" s="75" t="s">
        <v>853</v>
      </c>
      <c r="AE37" s="319">
        <v>368</v>
      </c>
      <c r="AF37" s="675" t="s">
        <v>854</v>
      </c>
      <c r="AG37" s="686">
        <v>123</v>
      </c>
      <c r="AH37" s="283" t="s">
        <v>854</v>
      </c>
      <c r="AI37" s="284">
        <v>288</v>
      </c>
    </row>
    <row r="38" spans="1:35" s="274" customFormat="1" ht="16.5" customHeight="1">
      <c r="A38" s="1566"/>
      <c r="B38" s="74" t="s">
        <v>2266</v>
      </c>
      <c r="C38" s="70">
        <v>727</v>
      </c>
      <c r="D38" s="74" t="s">
        <v>1293</v>
      </c>
      <c r="E38" s="70">
        <v>993</v>
      </c>
      <c r="F38" s="74" t="s">
        <v>855</v>
      </c>
      <c r="G38" s="70">
        <v>268</v>
      </c>
      <c r="H38" s="74" t="s">
        <v>855</v>
      </c>
      <c r="I38" s="70">
        <v>349</v>
      </c>
      <c r="J38" s="74"/>
      <c r="K38" s="70"/>
      <c r="L38" s="1297"/>
      <c r="M38" s="1298"/>
      <c r="N38" s="675"/>
      <c r="O38" s="676"/>
      <c r="P38" s="334" t="s">
        <v>4395</v>
      </c>
      <c r="Q38" s="366">
        <v>5</v>
      </c>
      <c r="R38" s="675"/>
      <c r="S38" s="676"/>
      <c r="T38" s="283"/>
      <c r="U38" s="284"/>
      <c r="V38" s="75"/>
      <c r="W38" s="319"/>
      <c r="X38" s="391" t="s">
        <v>4121</v>
      </c>
      <c r="Y38" s="393">
        <v>148</v>
      </c>
      <c r="Z38" s="75" t="s">
        <v>855</v>
      </c>
      <c r="AA38" s="319">
        <v>451</v>
      </c>
      <c r="AB38" s="75" t="s">
        <v>855</v>
      </c>
      <c r="AC38" s="319">
        <v>27</v>
      </c>
      <c r="AD38" s="75"/>
      <c r="AE38" s="319"/>
      <c r="AF38" s="675"/>
      <c r="AG38" s="676"/>
      <c r="AH38" s="283"/>
      <c r="AI38" s="284"/>
    </row>
    <row r="39" spans="1:35" s="274" customFormat="1" ht="16.5" customHeight="1">
      <c r="A39" s="1567"/>
      <c r="B39" s="100"/>
      <c r="C39" s="66"/>
      <c r="D39" s="67"/>
      <c r="E39" s="68"/>
      <c r="F39" s="67"/>
      <c r="G39" s="68"/>
      <c r="H39" s="67"/>
      <c r="I39" s="68"/>
      <c r="J39" s="224"/>
      <c r="K39" s="129"/>
      <c r="L39" s="1299"/>
      <c r="M39" s="1300"/>
      <c r="N39" s="790"/>
      <c r="O39" s="677"/>
      <c r="P39" s="370"/>
      <c r="Q39" s="290"/>
      <c r="R39" s="690"/>
      <c r="S39" s="677"/>
      <c r="T39" s="275"/>
      <c r="U39" s="276"/>
      <c r="V39" s="436"/>
      <c r="W39" s="290"/>
      <c r="X39" s="343"/>
      <c r="Y39" s="290"/>
      <c r="Z39" s="228"/>
      <c r="AA39" s="290"/>
      <c r="AB39" s="370"/>
      <c r="AC39" s="290"/>
      <c r="AD39" s="242"/>
      <c r="AE39" s="290"/>
      <c r="AF39" s="620"/>
      <c r="AG39" s="677"/>
      <c r="AH39" s="275"/>
      <c r="AI39" s="276"/>
    </row>
    <row r="40" spans="1:35" s="274" customFormat="1" ht="16.5" customHeight="1">
      <c r="A40" s="573" t="s">
        <v>171</v>
      </c>
      <c r="B40" s="1593">
        <v>464</v>
      </c>
      <c r="C40" s="1594"/>
      <c r="D40" s="1613">
        <v>626</v>
      </c>
      <c r="E40" s="1614"/>
      <c r="F40" s="937">
        <v>298</v>
      </c>
      <c r="G40" s="938"/>
      <c r="H40" s="1549">
        <v>610</v>
      </c>
      <c r="I40" s="1550"/>
      <c r="J40" s="923">
        <v>236</v>
      </c>
      <c r="K40" s="924"/>
      <c r="L40" s="1606">
        <v>89</v>
      </c>
      <c r="M40" s="1607"/>
      <c r="N40" s="1545">
        <v>216</v>
      </c>
      <c r="O40" s="1546"/>
      <c r="P40" s="1125">
        <v>252</v>
      </c>
      <c r="Q40" s="1544"/>
      <c r="R40" s="933">
        <v>203</v>
      </c>
      <c r="S40" s="934"/>
      <c r="T40" s="1542"/>
      <c r="U40" s="1543"/>
      <c r="V40" s="1549">
        <v>231</v>
      </c>
      <c r="W40" s="1550"/>
      <c r="X40" s="1549">
        <v>101</v>
      </c>
      <c r="Y40" s="1550"/>
      <c r="Z40" s="1125">
        <v>581</v>
      </c>
      <c r="AA40" s="1544"/>
      <c r="AB40" s="937">
        <v>332</v>
      </c>
      <c r="AC40" s="938"/>
      <c r="AD40" s="1125">
        <v>200</v>
      </c>
      <c r="AE40" s="1544"/>
      <c r="AF40" s="1545">
        <v>301</v>
      </c>
      <c r="AG40" s="1546"/>
      <c r="AH40" s="1571">
        <v>193</v>
      </c>
      <c r="AI40" s="1572"/>
    </row>
    <row r="41" spans="1:35" s="274" customFormat="1" ht="29.25" customHeight="1">
      <c r="A41" s="573" t="s">
        <v>172</v>
      </c>
      <c r="B41" s="1595">
        <v>126</v>
      </c>
      <c r="C41" s="1596"/>
      <c r="D41" s="1613">
        <v>144</v>
      </c>
      <c r="E41" s="1614"/>
      <c r="F41" s="955">
        <v>226</v>
      </c>
      <c r="G41" s="964"/>
      <c r="H41" s="1360">
        <v>247</v>
      </c>
      <c r="I41" s="1361"/>
      <c r="J41" s="925">
        <v>120</v>
      </c>
      <c r="K41" s="926"/>
      <c r="L41" s="1555">
        <v>23</v>
      </c>
      <c r="M41" s="1556"/>
      <c r="N41" s="1545">
        <v>92</v>
      </c>
      <c r="O41" s="1546"/>
      <c r="P41" s="1125">
        <v>153</v>
      </c>
      <c r="Q41" s="1544"/>
      <c r="R41" s="933">
        <v>87</v>
      </c>
      <c r="S41" s="934"/>
      <c r="T41" s="1542"/>
      <c r="U41" s="1543"/>
      <c r="V41" s="1360">
        <v>202</v>
      </c>
      <c r="W41" s="1361"/>
      <c r="X41" s="1360">
        <v>45</v>
      </c>
      <c r="Y41" s="1361"/>
      <c r="Z41" s="1125">
        <v>236</v>
      </c>
      <c r="AA41" s="1544"/>
      <c r="AB41" s="955">
        <v>181</v>
      </c>
      <c r="AC41" s="964"/>
      <c r="AD41" s="1125">
        <v>33</v>
      </c>
      <c r="AE41" s="1544"/>
      <c r="AF41" s="1545">
        <v>158</v>
      </c>
      <c r="AG41" s="1546"/>
      <c r="AH41" s="1573">
        <v>47</v>
      </c>
      <c r="AI41" s="1574"/>
    </row>
    <row r="42" spans="1:35" s="274" customFormat="1">
      <c r="A42" s="573" t="s">
        <v>173</v>
      </c>
      <c r="B42" s="1595">
        <v>50</v>
      </c>
      <c r="C42" s="1596"/>
      <c r="D42" s="1613">
        <v>35</v>
      </c>
      <c r="E42" s="1614"/>
      <c r="F42" s="955">
        <v>17</v>
      </c>
      <c r="G42" s="964"/>
      <c r="H42" s="1360">
        <v>46</v>
      </c>
      <c r="I42" s="1361"/>
      <c r="J42" s="925"/>
      <c r="K42" s="926"/>
      <c r="L42" s="1555"/>
      <c r="M42" s="1556"/>
      <c r="N42" s="1545">
        <v>4</v>
      </c>
      <c r="O42" s="1546"/>
      <c r="P42" s="1125">
        <v>6</v>
      </c>
      <c r="Q42" s="1544"/>
      <c r="R42" s="933">
        <v>0</v>
      </c>
      <c r="S42" s="934"/>
      <c r="T42" s="1542"/>
      <c r="U42" s="1543"/>
      <c r="V42" s="1360">
        <v>22</v>
      </c>
      <c r="W42" s="1361"/>
      <c r="X42" s="1360">
        <v>9</v>
      </c>
      <c r="Y42" s="1361"/>
      <c r="Z42" s="1125">
        <v>6</v>
      </c>
      <c r="AA42" s="1544"/>
      <c r="AB42" s="955">
        <v>14</v>
      </c>
      <c r="AC42" s="964"/>
      <c r="AD42" s="1125">
        <v>15</v>
      </c>
      <c r="AE42" s="1544"/>
      <c r="AF42" s="1545"/>
      <c r="AG42" s="1546"/>
      <c r="AH42" s="1573"/>
      <c r="AI42" s="1574"/>
    </row>
    <row r="43" spans="1:35" s="274" customFormat="1" ht="15.75" customHeight="1">
      <c r="A43" s="573" t="s">
        <v>174</v>
      </c>
      <c r="B43" s="1595">
        <v>0</v>
      </c>
      <c r="C43" s="1596"/>
      <c r="D43" s="1613">
        <v>2</v>
      </c>
      <c r="E43" s="1614"/>
      <c r="F43" s="955">
        <v>4</v>
      </c>
      <c r="G43" s="964"/>
      <c r="H43" s="1360">
        <v>4</v>
      </c>
      <c r="I43" s="1361"/>
      <c r="J43" s="925">
        <v>2</v>
      </c>
      <c r="K43" s="926"/>
      <c r="L43" s="1555">
        <v>2</v>
      </c>
      <c r="M43" s="1556"/>
      <c r="N43" s="1545">
        <v>1</v>
      </c>
      <c r="O43" s="1546"/>
      <c r="P43" s="1125"/>
      <c r="Q43" s="1544"/>
      <c r="R43" s="933">
        <v>2</v>
      </c>
      <c r="S43" s="934"/>
      <c r="T43" s="1542"/>
      <c r="U43" s="1543"/>
      <c r="V43" s="1360">
        <v>2</v>
      </c>
      <c r="W43" s="1361"/>
      <c r="X43" s="1125">
        <v>2</v>
      </c>
      <c r="Y43" s="1544"/>
      <c r="Z43" s="1125">
        <v>3</v>
      </c>
      <c r="AA43" s="1544"/>
      <c r="AB43" s="955">
        <v>3</v>
      </c>
      <c r="AC43" s="964"/>
      <c r="AD43" s="1125">
        <v>1</v>
      </c>
      <c r="AE43" s="1544"/>
      <c r="AF43" s="1545">
        <v>3</v>
      </c>
      <c r="AG43" s="1546"/>
      <c r="AH43" s="1573"/>
      <c r="AI43" s="1574"/>
    </row>
    <row r="44" spans="1:35" s="264" customFormat="1" ht="90" customHeight="1" thickBot="1">
      <c r="A44" s="573" t="s">
        <v>175</v>
      </c>
      <c r="B44" s="1611"/>
      <c r="C44" s="1612"/>
      <c r="D44" s="1547" t="s">
        <v>1763</v>
      </c>
      <c r="E44" s="1548"/>
      <c r="F44" s="1547"/>
      <c r="G44" s="1548"/>
      <c r="H44" s="1591"/>
      <c r="I44" s="1592"/>
      <c r="J44" s="1598"/>
      <c r="K44" s="1599"/>
      <c r="L44" s="1591"/>
      <c r="M44" s="1592"/>
      <c r="N44" s="1551"/>
      <c r="O44" s="1552"/>
      <c r="P44" s="1553" t="s">
        <v>4396</v>
      </c>
      <c r="Q44" s="1554"/>
      <c r="R44" s="1563"/>
      <c r="S44" s="1564"/>
      <c r="T44" s="1561"/>
      <c r="U44" s="1562"/>
      <c r="V44" s="1547"/>
      <c r="W44" s="1548"/>
      <c r="X44" s="1547" t="s">
        <v>1766</v>
      </c>
      <c r="Y44" s="1548"/>
      <c r="Z44" s="1547"/>
      <c r="AA44" s="1548"/>
      <c r="AB44" s="1547" t="s">
        <v>5882</v>
      </c>
      <c r="AC44" s="1548"/>
      <c r="AD44" s="1547"/>
      <c r="AE44" s="1548"/>
      <c r="AF44" s="1563"/>
      <c r="AG44" s="1564"/>
      <c r="AH44" s="1569"/>
      <c r="AI44" s="1570"/>
    </row>
    <row r="45" spans="1:35">
      <c r="A45" s="84" t="s">
        <v>1828</v>
      </c>
      <c r="B45" s="405">
        <f>SUM(B26:AI27)</f>
        <v>365</v>
      </c>
      <c r="F45" s="38"/>
      <c r="G45" s="35"/>
      <c r="K45" s="84"/>
      <c r="L45" s="359"/>
      <c r="M45" s="322"/>
      <c r="R45" s="723"/>
      <c r="S45" s="699"/>
      <c r="T45" s="285"/>
      <c r="U45" s="286"/>
      <c r="V45" s="35"/>
      <c r="Z45" s="84"/>
      <c r="AA45" s="84"/>
      <c r="AD45" s="84"/>
      <c r="AE45" s="84"/>
      <c r="AH45" s="259"/>
      <c r="AI45" s="259"/>
    </row>
    <row r="46" spans="1:35">
      <c r="A46" s="84" t="s">
        <v>1829</v>
      </c>
      <c r="B46" s="405">
        <f>SUM(B28:AI31)</f>
        <v>488</v>
      </c>
      <c r="F46" s="40"/>
      <c r="G46" s="41"/>
      <c r="K46" s="84"/>
      <c r="L46" s="359"/>
      <c r="M46" s="322"/>
      <c r="N46" s="504"/>
      <c r="O46" s="505"/>
      <c r="T46" s="288"/>
      <c r="U46" s="287"/>
      <c r="V46" s="41"/>
      <c r="Z46" s="84"/>
      <c r="AA46" s="84"/>
      <c r="AD46" s="84"/>
      <c r="AE46" s="84"/>
      <c r="AH46" s="259"/>
      <c r="AI46" s="259"/>
    </row>
    <row r="47" spans="1:35">
      <c r="A47" s="84" t="s">
        <v>1826</v>
      </c>
      <c r="B47" s="405">
        <f>SUM(B40:AI40)</f>
        <v>4933</v>
      </c>
      <c r="F47" s="38"/>
      <c r="G47" s="35"/>
      <c r="L47" s="359"/>
      <c r="M47" s="322"/>
      <c r="P47" s="84"/>
      <c r="Q47" s="84"/>
      <c r="T47" s="285"/>
      <c r="U47" s="286"/>
      <c r="V47" s="35"/>
      <c r="Z47" s="84"/>
      <c r="AA47" s="84"/>
      <c r="AD47" s="84"/>
      <c r="AE47" s="84"/>
      <c r="AH47" s="259"/>
      <c r="AI47" s="259"/>
    </row>
    <row r="48" spans="1:35">
      <c r="A48" s="84" t="s">
        <v>1827</v>
      </c>
      <c r="B48" s="405">
        <f>SUM(B32:AI39)</f>
        <v>127596</v>
      </c>
      <c r="F48" s="38"/>
      <c r="G48" s="35"/>
      <c r="L48" s="359"/>
      <c r="M48" s="322"/>
      <c r="P48" s="84"/>
      <c r="Q48" s="84"/>
      <c r="T48" s="285"/>
      <c r="U48" s="286"/>
      <c r="V48" s="35"/>
      <c r="Z48" s="84"/>
      <c r="AA48" s="84"/>
      <c r="AD48" s="84"/>
      <c r="AE48" s="84"/>
      <c r="AH48" s="259"/>
      <c r="AI48" s="259"/>
    </row>
    <row r="49" spans="4:35">
      <c r="V49" s="38"/>
      <c r="W49" s="35"/>
      <c r="X49" s="40"/>
      <c r="Y49" s="41"/>
      <c r="AD49" s="84"/>
      <c r="AE49" s="84"/>
      <c r="AH49" s="259"/>
      <c r="AI49" s="259"/>
    </row>
    <row r="50" spans="4:35">
      <c r="D50" s="40"/>
      <c r="E50" s="41"/>
      <c r="V50" s="38"/>
      <c r="W50" s="35"/>
      <c r="X50" s="38"/>
      <c r="Y50" s="35"/>
      <c r="AD50" s="84"/>
      <c r="AE50" s="84"/>
      <c r="AH50" s="259"/>
      <c r="AI50" s="259"/>
    </row>
    <row r="51" spans="4:35">
      <c r="K51" s="130"/>
      <c r="Q51" s="361"/>
      <c r="V51" s="38"/>
      <c r="W51" s="35"/>
      <c r="X51" s="38"/>
      <c r="Y51" s="35"/>
      <c r="AD51" s="84"/>
      <c r="AE51" s="84"/>
      <c r="AH51" s="259"/>
      <c r="AI51" s="259"/>
    </row>
    <row r="52" spans="4:35">
      <c r="K52" s="130"/>
      <c r="X52" s="38"/>
      <c r="Y52" s="35"/>
      <c r="AD52" s="84"/>
      <c r="AE52" s="84"/>
    </row>
    <row r="53" spans="4:35">
      <c r="K53" s="130"/>
      <c r="L53" s="359"/>
      <c r="M53" s="322"/>
      <c r="N53" s="723"/>
      <c r="X53" s="38"/>
      <c r="Y53" s="35"/>
    </row>
    <row r="54" spans="4:35">
      <c r="K54" s="130"/>
      <c r="L54" s="360"/>
      <c r="M54" s="361"/>
      <c r="N54" s="723"/>
      <c r="X54" s="38"/>
      <c r="Y54" s="35"/>
    </row>
    <row r="55" spans="4:35">
      <c r="K55" s="130"/>
      <c r="L55" s="360"/>
      <c r="M55" s="361"/>
      <c r="N55" s="723"/>
      <c r="X55" s="38"/>
      <c r="Y55" s="35"/>
    </row>
    <row r="56" spans="4:35">
      <c r="L56" s="360"/>
      <c r="M56" s="361"/>
      <c r="N56" s="723"/>
    </row>
    <row r="57" spans="4:35">
      <c r="L57" s="359"/>
      <c r="M57" s="322"/>
      <c r="N57" s="723"/>
    </row>
  </sheetData>
  <mergeCells count="421">
    <mergeCell ref="D40:E40"/>
    <mergeCell ref="D42:E42"/>
    <mergeCell ref="F44:G44"/>
    <mergeCell ref="D41:E41"/>
    <mergeCell ref="D43:E43"/>
    <mergeCell ref="F32:G35"/>
    <mergeCell ref="X7:Y7"/>
    <mergeCell ref="V10:W10"/>
    <mergeCell ref="V12:W12"/>
    <mergeCell ref="X12:Y12"/>
    <mergeCell ref="X8:Y8"/>
    <mergeCell ref="X10:Y10"/>
    <mergeCell ref="B43:C43"/>
    <mergeCell ref="B44:C44"/>
    <mergeCell ref="P14:Q14"/>
    <mergeCell ref="P12:Q12"/>
    <mergeCell ref="H15:I15"/>
    <mergeCell ref="H17:I17"/>
    <mergeCell ref="H8:I8"/>
    <mergeCell ref="H10:I10"/>
    <mergeCell ref="H12:I12"/>
    <mergeCell ref="H14:I14"/>
    <mergeCell ref="H16:I16"/>
    <mergeCell ref="H18:I18"/>
    <mergeCell ref="L44:M44"/>
    <mergeCell ref="H40:I40"/>
    <mergeCell ref="H41:I41"/>
    <mergeCell ref="H42:I42"/>
    <mergeCell ref="B42:C42"/>
    <mergeCell ref="D44:E44"/>
    <mergeCell ref="AH4:AI4"/>
    <mergeCell ref="AH5:AI5"/>
    <mergeCell ref="AH6:AI6"/>
    <mergeCell ref="AH7:AI7"/>
    <mergeCell ref="Z12:AA12"/>
    <mergeCell ref="Z14:AA14"/>
    <mergeCell ref="AD5:AE5"/>
    <mergeCell ref="AD6:AE6"/>
    <mergeCell ref="AD7:AE7"/>
    <mergeCell ref="AB7:AC7"/>
    <mergeCell ref="Z4:AA4"/>
    <mergeCell ref="AH11:AI11"/>
    <mergeCell ref="AH13:AI13"/>
    <mergeCell ref="AB8:AC8"/>
    <mergeCell ref="Z5:AA5"/>
    <mergeCell ref="AH8:AI8"/>
    <mergeCell ref="AF12:AG12"/>
    <mergeCell ref="AF13:AG13"/>
    <mergeCell ref="AF6:AG6"/>
    <mergeCell ref="AF7:AG7"/>
    <mergeCell ref="AF8:AG8"/>
    <mergeCell ref="AF10:AG10"/>
    <mergeCell ref="AH9:AI9"/>
    <mergeCell ref="Z6:AA6"/>
    <mergeCell ref="AH1:AI1"/>
    <mergeCell ref="AB3:AC3"/>
    <mergeCell ref="AB2:AC2"/>
    <mergeCell ref="AB4:AC4"/>
    <mergeCell ref="AB5:AC5"/>
    <mergeCell ref="AB6:AC6"/>
    <mergeCell ref="AD14:AE14"/>
    <mergeCell ref="AD15:AE15"/>
    <mergeCell ref="AD16:AE16"/>
    <mergeCell ref="AF14:AG14"/>
    <mergeCell ref="AF4:AG4"/>
    <mergeCell ref="AF5:AG5"/>
    <mergeCell ref="AH2:AI2"/>
    <mergeCell ref="AH3:AI3"/>
    <mergeCell ref="AD12:AE12"/>
    <mergeCell ref="AD13:AE13"/>
    <mergeCell ref="AF2:AG2"/>
    <mergeCell ref="AF3:AG3"/>
    <mergeCell ref="AD8:AE8"/>
    <mergeCell ref="AD9:AE9"/>
    <mergeCell ref="AD10:AE10"/>
    <mergeCell ref="AF9:AG9"/>
    <mergeCell ref="AF1:AG1"/>
    <mergeCell ref="AD4:AE4"/>
    <mergeCell ref="AD44:AE44"/>
    <mergeCell ref="AB14:AC14"/>
    <mergeCell ref="AB16:AC16"/>
    <mergeCell ref="AB18:AC18"/>
    <mergeCell ref="AB22:AC22"/>
    <mergeCell ref="AB24:AC24"/>
    <mergeCell ref="AB44:AC44"/>
    <mergeCell ref="AB42:AC42"/>
    <mergeCell ref="AB43:AC43"/>
    <mergeCell ref="AD41:AE41"/>
    <mergeCell ref="AD20:AE20"/>
    <mergeCell ref="AD21:AE21"/>
    <mergeCell ref="AD22:AE22"/>
    <mergeCell ref="AD23:AE23"/>
    <mergeCell ref="AD24:AE24"/>
    <mergeCell ref="AD40:AE40"/>
    <mergeCell ref="AD42:AE42"/>
    <mergeCell ref="AD43:AE43"/>
    <mergeCell ref="AB20:AC20"/>
    <mergeCell ref="AD17:AE17"/>
    <mergeCell ref="AD18:AE18"/>
    <mergeCell ref="AD19:AE19"/>
    <mergeCell ref="AB40:AC40"/>
    <mergeCell ref="AB41:AC41"/>
    <mergeCell ref="J41:K41"/>
    <mergeCell ref="F40:G40"/>
    <mergeCell ref="F41:G41"/>
    <mergeCell ref="F42:G42"/>
    <mergeCell ref="F43:G43"/>
    <mergeCell ref="H32:I35"/>
    <mergeCell ref="L43:M43"/>
    <mergeCell ref="J40:K40"/>
    <mergeCell ref="L40:M40"/>
    <mergeCell ref="L36:M39"/>
    <mergeCell ref="H43:I43"/>
    <mergeCell ref="H44:I44"/>
    <mergeCell ref="B40:C40"/>
    <mergeCell ref="B41:C41"/>
    <mergeCell ref="L42:M42"/>
    <mergeCell ref="B1:C1"/>
    <mergeCell ref="D1:E1"/>
    <mergeCell ref="D2:E2"/>
    <mergeCell ref="D3:E3"/>
    <mergeCell ref="D4:E4"/>
    <mergeCell ref="D5:E5"/>
    <mergeCell ref="D6:E6"/>
    <mergeCell ref="D7:E7"/>
    <mergeCell ref="B2:C2"/>
    <mergeCell ref="B3:C3"/>
    <mergeCell ref="B4:C4"/>
    <mergeCell ref="B5:C5"/>
    <mergeCell ref="B6:C6"/>
    <mergeCell ref="B7:C7"/>
    <mergeCell ref="F6:G6"/>
    <mergeCell ref="F2:G2"/>
    <mergeCell ref="F24:G24"/>
    <mergeCell ref="F26:G27"/>
    <mergeCell ref="J44:K44"/>
    <mergeCell ref="J22:K22"/>
    <mergeCell ref="F7:G7"/>
    <mergeCell ref="AD2:AE2"/>
    <mergeCell ref="AD3:AE3"/>
    <mergeCell ref="P6:Q6"/>
    <mergeCell ref="T7:U7"/>
    <mergeCell ref="R5:S5"/>
    <mergeCell ref="P7:Q7"/>
    <mergeCell ref="L2:M2"/>
    <mergeCell ref="L3:M3"/>
    <mergeCell ref="L4:M4"/>
    <mergeCell ref="L5:M5"/>
    <mergeCell ref="L6:M6"/>
    <mergeCell ref="L7:M7"/>
    <mergeCell ref="R6:S6"/>
    <mergeCell ref="R7:S7"/>
    <mergeCell ref="N6:O6"/>
    <mergeCell ref="T6:U6"/>
    <mergeCell ref="V6:W6"/>
    <mergeCell ref="V7:W7"/>
    <mergeCell ref="X4:Y4"/>
    <mergeCell ref="X5:Y5"/>
    <mergeCell ref="F3:G3"/>
    <mergeCell ref="X6:Y6"/>
    <mergeCell ref="Z7:AA7"/>
    <mergeCell ref="F4:G4"/>
    <mergeCell ref="F5:G5"/>
    <mergeCell ref="F1:G1"/>
    <mergeCell ref="V3:W3"/>
    <mergeCell ref="V4:W4"/>
    <mergeCell ref="V5:W5"/>
    <mergeCell ref="J1:K1"/>
    <mergeCell ref="L1:M1"/>
    <mergeCell ref="N1:O1"/>
    <mergeCell ref="T4:U4"/>
    <mergeCell ref="N2:O2"/>
    <mergeCell ref="N3:O3"/>
    <mergeCell ref="P5:Q5"/>
    <mergeCell ref="N4:O4"/>
    <mergeCell ref="N5:O5"/>
    <mergeCell ref="J2:K2"/>
    <mergeCell ref="J3:K3"/>
    <mergeCell ref="R4:S4"/>
    <mergeCell ref="P4:Q4"/>
    <mergeCell ref="T1:U1"/>
    <mergeCell ref="P3:Q3"/>
    <mergeCell ref="H1:I1"/>
    <mergeCell ref="H2:I2"/>
    <mergeCell ref="H3:I3"/>
    <mergeCell ref="T5:U5"/>
    <mergeCell ref="AD1:AE1"/>
    <mergeCell ref="AB1:AC1"/>
    <mergeCell ref="Z2:AA2"/>
    <mergeCell ref="T3:U3"/>
    <mergeCell ref="R2:S2"/>
    <mergeCell ref="R3:S3"/>
    <mergeCell ref="R1:S1"/>
    <mergeCell ref="Z3:AA3"/>
    <mergeCell ref="Z1:AA1"/>
    <mergeCell ref="X2:Y2"/>
    <mergeCell ref="X3:Y3"/>
    <mergeCell ref="X1:Y1"/>
    <mergeCell ref="P2:Q2"/>
    <mergeCell ref="P1:Q1"/>
    <mergeCell ref="T2:U2"/>
    <mergeCell ref="V1:W1"/>
    <mergeCell ref="V2:W2"/>
    <mergeCell ref="H4:I4"/>
    <mergeCell ref="H5:I5"/>
    <mergeCell ref="AF16:AG16"/>
    <mergeCell ref="AF18:AG18"/>
    <mergeCell ref="AF11:AG11"/>
    <mergeCell ref="T10:U10"/>
    <mergeCell ref="T12:U12"/>
    <mergeCell ref="AD11:AE11"/>
    <mergeCell ref="Z10:AA10"/>
    <mergeCell ref="X14:Y14"/>
    <mergeCell ref="P10:Q10"/>
    <mergeCell ref="P16:Q16"/>
    <mergeCell ref="R16:S16"/>
    <mergeCell ref="R18:S18"/>
    <mergeCell ref="H6:I6"/>
    <mergeCell ref="J4:K4"/>
    <mergeCell ref="J5:K5"/>
    <mergeCell ref="J6:K6"/>
    <mergeCell ref="J7:K7"/>
    <mergeCell ref="AH44:AI44"/>
    <mergeCell ref="AH22:AI22"/>
    <mergeCell ref="AH24:AI24"/>
    <mergeCell ref="AF44:AG44"/>
    <mergeCell ref="AF20:AG20"/>
    <mergeCell ref="AF43:AG43"/>
    <mergeCell ref="AF41:AG41"/>
    <mergeCell ref="AH40:AI40"/>
    <mergeCell ref="AH41:AI41"/>
    <mergeCell ref="AH42:AI42"/>
    <mergeCell ref="AF42:AG42"/>
    <mergeCell ref="AH43:AI43"/>
    <mergeCell ref="AF40:AG40"/>
    <mergeCell ref="AF24:AG24"/>
    <mergeCell ref="AF25:AG25"/>
    <mergeCell ref="AH20:AI20"/>
    <mergeCell ref="V41:W41"/>
    <mergeCell ref="T20:U20"/>
    <mergeCell ref="T44:U44"/>
    <mergeCell ref="R44:S44"/>
    <mergeCell ref="T16:U16"/>
    <mergeCell ref="T18:U18"/>
    <mergeCell ref="A36:A39"/>
    <mergeCell ref="D12:E12"/>
    <mergeCell ref="D14:E14"/>
    <mergeCell ref="D16:E16"/>
    <mergeCell ref="D18:E18"/>
    <mergeCell ref="D20:E20"/>
    <mergeCell ref="F14:G14"/>
    <mergeCell ref="F16:G16"/>
    <mergeCell ref="F18:G18"/>
    <mergeCell ref="A18:A19"/>
    <mergeCell ref="A20:A21"/>
    <mergeCell ref="A22:A23"/>
    <mergeCell ref="A24:A25"/>
    <mergeCell ref="A28:A31"/>
    <mergeCell ref="A32:A35"/>
    <mergeCell ref="D25:E25"/>
    <mergeCell ref="D24:E24"/>
    <mergeCell ref="J18:K18"/>
    <mergeCell ref="D32:E35"/>
    <mergeCell ref="AH21:AI21"/>
    <mergeCell ref="AH23:AI23"/>
    <mergeCell ref="H22:I22"/>
    <mergeCell ref="H24:I24"/>
    <mergeCell ref="B18:C18"/>
    <mergeCell ref="B14:C14"/>
    <mergeCell ref="AH10:AI10"/>
    <mergeCell ref="AH12:AI12"/>
    <mergeCell ref="AH14:AI14"/>
    <mergeCell ref="AH16:AI16"/>
    <mergeCell ref="AH18:AI18"/>
    <mergeCell ref="AB12:AC12"/>
    <mergeCell ref="T14:U14"/>
    <mergeCell ref="V16:W16"/>
    <mergeCell ref="AH15:AI15"/>
    <mergeCell ref="X16:Y16"/>
    <mergeCell ref="Z18:AA18"/>
    <mergeCell ref="V18:W18"/>
    <mergeCell ref="AF15:AG15"/>
    <mergeCell ref="AF17:AG17"/>
    <mergeCell ref="AF19:AG19"/>
    <mergeCell ref="AH19:AI19"/>
    <mergeCell ref="AB10:AC10"/>
    <mergeCell ref="AH17:AI17"/>
    <mergeCell ref="AF22:AG22"/>
    <mergeCell ref="AF21:AG21"/>
    <mergeCell ref="AF23:AG23"/>
    <mergeCell ref="A8:A9"/>
    <mergeCell ref="A10:A11"/>
    <mergeCell ref="A12:A13"/>
    <mergeCell ref="A14:A15"/>
    <mergeCell ref="A16:A17"/>
    <mergeCell ref="N14:O14"/>
    <mergeCell ref="N16:O16"/>
    <mergeCell ref="N18:O18"/>
    <mergeCell ref="L16:M16"/>
    <mergeCell ref="L12:M12"/>
    <mergeCell ref="L18:M18"/>
    <mergeCell ref="N22:O22"/>
    <mergeCell ref="L14:M14"/>
    <mergeCell ref="J8:K8"/>
    <mergeCell ref="J10:K10"/>
    <mergeCell ref="H9:I9"/>
    <mergeCell ref="N12:O12"/>
    <mergeCell ref="Z8:AA8"/>
    <mergeCell ref="A26:A27"/>
    <mergeCell ref="D10:E10"/>
    <mergeCell ref="D8:E8"/>
    <mergeCell ref="F12:G12"/>
    <mergeCell ref="D22:E22"/>
    <mergeCell ref="F20:G20"/>
    <mergeCell ref="F22:G22"/>
    <mergeCell ref="F10:G10"/>
    <mergeCell ref="F8:G8"/>
    <mergeCell ref="B22:C22"/>
    <mergeCell ref="B24:C24"/>
    <mergeCell ref="B20:C20"/>
    <mergeCell ref="B8:C8"/>
    <mergeCell ref="B10:C10"/>
    <mergeCell ref="B12:C12"/>
    <mergeCell ref="B16:C16"/>
    <mergeCell ref="D26:E27"/>
    <mergeCell ref="L24:M24"/>
    <mergeCell ref="L22:M22"/>
    <mergeCell ref="J24:K24"/>
    <mergeCell ref="J42:K42"/>
    <mergeCell ref="Z32:AA35"/>
    <mergeCell ref="J43:K43"/>
    <mergeCell ref="T24:U24"/>
    <mergeCell ref="N24:O24"/>
    <mergeCell ref="R32:S35"/>
    <mergeCell ref="R26:S27"/>
    <mergeCell ref="T43:U43"/>
    <mergeCell ref="T42:U42"/>
    <mergeCell ref="R24:S24"/>
    <mergeCell ref="P40:Q40"/>
    <mergeCell ref="P41:Q41"/>
    <mergeCell ref="R40:S40"/>
    <mergeCell ref="R41:S41"/>
    <mergeCell ref="L41:M41"/>
    <mergeCell ref="P43:Q43"/>
    <mergeCell ref="R42:S42"/>
    <mergeCell ref="R43:S43"/>
    <mergeCell ref="P42:Q42"/>
    <mergeCell ref="N42:O42"/>
    <mergeCell ref="T40:U40"/>
    <mergeCell ref="T41:U41"/>
    <mergeCell ref="X43:Y43"/>
    <mergeCell ref="N43:O43"/>
    <mergeCell ref="N40:O40"/>
    <mergeCell ref="N41:O41"/>
    <mergeCell ref="X20:Y20"/>
    <mergeCell ref="Z44:AA44"/>
    <mergeCell ref="Z41:AA41"/>
    <mergeCell ref="Z42:AA42"/>
    <mergeCell ref="X44:Y44"/>
    <mergeCell ref="X40:Y40"/>
    <mergeCell ref="X41:Y41"/>
    <mergeCell ref="X22:Y22"/>
    <mergeCell ref="Z20:AA20"/>
    <mergeCell ref="X24:Y24"/>
    <mergeCell ref="V44:W44"/>
    <mergeCell ref="N44:O44"/>
    <mergeCell ref="P44:Q44"/>
    <mergeCell ref="X42:Y42"/>
    <mergeCell ref="Z43:AA43"/>
    <mergeCell ref="Z40:AA40"/>
    <mergeCell ref="V42:W42"/>
    <mergeCell ref="V43:W43"/>
    <mergeCell ref="V40:W40"/>
    <mergeCell ref="H7:I7"/>
    <mergeCell ref="H21:I21"/>
    <mergeCell ref="H25:I25"/>
    <mergeCell ref="H23:I23"/>
    <mergeCell ref="AB32:AC35"/>
    <mergeCell ref="P18:Q18"/>
    <mergeCell ref="R20:S20"/>
    <mergeCell ref="R22:S22"/>
    <mergeCell ref="Z16:AA16"/>
    <mergeCell ref="X18:Y18"/>
    <mergeCell ref="V26:W27"/>
    <mergeCell ref="T22:U22"/>
    <mergeCell ref="P24:Q24"/>
    <mergeCell ref="P22:Q22"/>
    <mergeCell ref="P20:Q20"/>
    <mergeCell ref="V24:W24"/>
    <mergeCell ref="X32:Y35"/>
    <mergeCell ref="Z26:AA27"/>
    <mergeCell ref="P19:Q19"/>
    <mergeCell ref="X26:Y27"/>
    <mergeCell ref="V32:W35"/>
    <mergeCell ref="Z24:AA24"/>
    <mergeCell ref="Z22:AA22"/>
    <mergeCell ref="V22:W22"/>
    <mergeCell ref="AB26:AC27"/>
    <mergeCell ref="N7:O7"/>
    <mergeCell ref="V8:W8"/>
    <mergeCell ref="V14:W14"/>
    <mergeCell ref="J12:K12"/>
    <mergeCell ref="J14:K14"/>
    <mergeCell ref="H20:I20"/>
    <mergeCell ref="T8:U8"/>
    <mergeCell ref="R14:S14"/>
    <mergeCell ref="R8:S8"/>
    <mergeCell ref="V20:W20"/>
    <mergeCell ref="R10:S10"/>
    <mergeCell ref="R12:S12"/>
    <mergeCell ref="P8:Q8"/>
    <mergeCell ref="J20:K20"/>
    <mergeCell ref="J16:K16"/>
    <mergeCell ref="L20:M20"/>
    <mergeCell ref="H11:I11"/>
    <mergeCell ref="H13:I13"/>
    <mergeCell ref="L8:M8"/>
    <mergeCell ref="L10:M10"/>
    <mergeCell ref="N20:O20"/>
    <mergeCell ref="N8:O8"/>
    <mergeCell ref="N10:O10"/>
  </mergeCells>
  <phoneticPr fontId="2" type="noConversion"/>
  <pageMargins left="0" right="0" top="0" bottom="0" header="0" footer="0"/>
  <pageSetup paperSize="8" fitToWidth="0" orientation="landscape" r:id="rId1"/>
  <rowBreaks count="1" manualBreakCount="1">
    <brk id="44" max="16383" man="1"/>
  </rowBreaks>
  <colBreaks count="2" manualBreakCount="2">
    <brk id="23" max="43" man="1"/>
    <brk id="35" max="43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FF00"/>
  </sheetPr>
  <dimension ref="A1:F19"/>
  <sheetViews>
    <sheetView view="pageBreakPreview" topLeftCell="A10" zoomScaleNormal="100" zoomScaleSheetLayoutView="100" workbookViewId="0">
      <selection activeCell="B19" sqref="B19:F19"/>
    </sheetView>
  </sheetViews>
  <sheetFormatPr defaultRowHeight="16.5"/>
  <cols>
    <col min="1" max="1" width="12.625" customWidth="1"/>
    <col min="2" max="2" width="53.625" customWidth="1"/>
    <col min="3" max="3" width="3" style="28" customWidth="1"/>
    <col min="4" max="4" width="3" style="29" customWidth="1"/>
    <col min="5" max="5" width="3" customWidth="1"/>
  </cols>
  <sheetData>
    <row r="1" spans="1:6" ht="51" thickBot="1">
      <c r="A1" s="1425" t="s">
        <v>1</v>
      </c>
      <c r="B1" s="1425"/>
      <c r="C1" s="1425"/>
      <c r="D1" s="1425"/>
      <c r="E1" s="1425"/>
      <c r="F1" s="1425"/>
    </row>
    <row r="2" spans="1:6" ht="41.25" customHeight="1" thickBot="1">
      <c r="A2" s="1" t="s">
        <v>2</v>
      </c>
      <c r="B2" s="1426" t="s">
        <v>3</v>
      </c>
      <c r="C2" s="1427"/>
      <c r="D2" s="1427"/>
      <c r="E2" s="1428"/>
      <c r="F2" s="2" t="s">
        <v>4</v>
      </c>
    </row>
    <row r="3" spans="1:6" ht="35.1" customHeight="1">
      <c r="A3" s="3" t="s">
        <v>5</v>
      </c>
      <c r="B3" s="4" t="s">
        <v>6</v>
      </c>
      <c r="C3" s="25" t="s">
        <v>7</v>
      </c>
      <c r="D3" s="23">
        <v>1</v>
      </c>
      <c r="E3" s="24" t="s">
        <v>8</v>
      </c>
      <c r="F3" s="5"/>
    </row>
    <row r="4" spans="1:6" ht="35.1" customHeight="1">
      <c r="A4" s="6" t="s">
        <v>9</v>
      </c>
      <c r="B4" s="7" t="s">
        <v>10</v>
      </c>
      <c r="C4" s="26" t="s">
        <v>7</v>
      </c>
      <c r="D4" s="19">
        <v>2</v>
      </c>
      <c r="E4" s="20" t="s">
        <v>8</v>
      </c>
      <c r="F4" s="10"/>
    </row>
    <row r="5" spans="1:6" ht="35.1" customHeight="1">
      <c r="A5" s="6" t="s">
        <v>11</v>
      </c>
      <c r="B5" s="7" t="s">
        <v>12</v>
      </c>
      <c r="C5" s="26" t="s">
        <v>13</v>
      </c>
      <c r="D5" s="19">
        <v>1</v>
      </c>
      <c r="E5" s="20" t="s">
        <v>14</v>
      </c>
      <c r="F5" s="10"/>
    </row>
    <row r="6" spans="1:6" ht="35.1" customHeight="1">
      <c r="A6" s="6" t="s">
        <v>15</v>
      </c>
      <c r="B6" s="7" t="s">
        <v>16</v>
      </c>
      <c r="C6" s="26" t="s">
        <v>13</v>
      </c>
      <c r="D6" s="19">
        <v>1</v>
      </c>
      <c r="E6" s="20" t="s">
        <v>14</v>
      </c>
      <c r="F6" s="10"/>
    </row>
    <row r="7" spans="1:6" ht="35.1" customHeight="1">
      <c r="A7" s="6" t="s">
        <v>17</v>
      </c>
      <c r="B7" s="7" t="s">
        <v>18</v>
      </c>
      <c r="C7" s="26" t="s">
        <v>13</v>
      </c>
      <c r="D7" s="19">
        <v>1</v>
      </c>
      <c r="E7" s="20" t="s">
        <v>14</v>
      </c>
      <c r="F7" s="10"/>
    </row>
    <row r="8" spans="1:6" ht="35.1" customHeight="1">
      <c r="A8" s="6" t="s">
        <v>19</v>
      </c>
      <c r="B8" s="7" t="s">
        <v>20</v>
      </c>
      <c r="C8" s="26" t="s">
        <v>13</v>
      </c>
      <c r="D8" s="19">
        <v>1</v>
      </c>
      <c r="E8" s="20" t="s">
        <v>14</v>
      </c>
      <c r="F8" s="10"/>
    </row>
    <row r="9" spans="1:6" ht="35.1" customHeight="1">
      <c r="A9" s="6" t="s">
        <v>21</v>
      </c>
      <c r="B9" s="7" t="s">
        <v>22</v>
      </c>
      <c r="C9" s="26" t="s">
        <v>13</v>
      </c>
      <c r="D9" s="19">
        <v>1</v>
      </c>
      <c r="E9" s="20" t="s">
        <v>14</v>
      </c>
      <c r="F9" s="10"/>
    </row>
    <row r="10" spans="1:6" ht="35.1" customHeight="1">
      <c r="A10" s="6" t="s">
        <v>23</v>
      </c>
      <c r="B10" s="7" t="s">
        <v>24</v>
      </c>
      <c r="C10" s="26" t="s">
        <v>13</v>
      </c>
      <c r="D10" s="19">
        <v>1</v>
      </c>
      <c r="E10" s="20" t="s">
        <v>14</v>
      </c>
      <c r="F10" s="10"/>
    </row>
    <row r="11" spans="1:6" ht="35.1" customHeight="1">
      <c r="A11" s="6" t="s">
        <v>25</v>
      </c>
      <c r="B11" s="7" t="s">
        <v>26</v>
      </c>
      <c r="C11" s="26" t="s">
        <v>27</v>
      </c>
      <c r="D11" s="19">
        <v>2</v>
      </c>
      <c r="E11" s="20" t="s">
        <v>28</v>
      </c>
      <c r="F11" s="10"/>
    </row>
    <row r="12" spans="1:6" ht="35.1" customHeight="1">
      <c r="A12" s="6" t="s">
        <v>29</v>
      </c>
      <c r="B12" s="7" t="s">
        <v>30</v>
      </c>
      <c r="C12" s="26" t="s">
        <v>27</v>
      </c>
      <c r="D12" s="19">
        <v>1</v>
      </c>
      <c r="E12" s="20" t="s">
        <v>28</v>
      </c>
      <c r="F12" s="10"/>
    </row>
    <row r="13" spans="1:6" ht="35.1" customHeight="1">
      <c r="A13" s="6" t="s">
        <v>31</v>
      </c>
      <c r="B13" s="7" t="s">
        <v>32</v>
      </c>
      <c r="C13" s="26" t="s">
        <v>27</v>
      </c>
      <c r="D13" s="19">
        <v>1</v>
      </c>
      <c r="E13" s="20" t="s">
        <v>28</v>
      </c>
      <c r="F13" s="10"/>
    </row>
    <row r="14" spans="1:6" ht="35.1" customHeight="1">
      <c r="A14" s="6" t="s">
        <v>33</v>
      </c>
      <c r="B14" s="7" t="s">
        <v>34</v>
      </c>
      <c r="C14" s="26" t="s">
        <v>13</v>
      </c>
      <c r="D14" s="19">
        <v>1</v>
      </c>
      <c r="E14" s="20" t="s">
        <v>14</v>
      </c>
      <c r="F14" s="10"/>
    </row>
    <row r="15" spans="1:6" ht="35.1" customHeight="1" thickBot="1">
      <c r="A15" s="14" t="s">
        <v>35</v>
      </c>
      <c r="B15" s="15" t="s">
        <v>36</v>
      </c>
      <c r="C15" s="27" t="s">
        <v>13</v>
      </c>
      <c r="D15" s="21">
        <v>1</v>
      </c>
      <c r="E15" s="22" t="s">
        <v>14</v>
      </c>
      <c r="F15" s="18"/>
    </row>
    <row r="16" spans="1:6" ht="39.950000000000003" customHeight="1" thickTop="1">
      <c r="A16" s="3" t="s">
        <v>50</v>
      </c>
      <c r="B16" s="1532">
        <f>SUM(D3:D15)</f>
        <v>15</v>
      </c>
      <c r="C16" s="1532"/>
      <c r="D16" s="1532"/>
      <c r="E16" s="1532"/>
      <c r="F16" s="1533"/>
    </row>
    <row r="17" spans="1:6" ht="39.950000000000003" customHeight="1">
      <c r="A17" s="6" t="s">
        <v>51</v>
      </c>
      <c r="B17" s="1534">
        <f>SUM('110市幼'!B13:R13)</f>
        <v>189</v>
      </c>
      <c r="C17" s="1534"/>
      <c r="D17" s="1534"/>
      <c r="E17" s="1534"/>
      <c r="F17" s="1535"/>
    </row>
    <row r="18" spans="1:6" ht="39.950000000000003" customHeight="1">
      <c r="A18" s="6" t="s">
        <v>40</v>
      </c>
      <c r="B18" s="1534">
        <f>'110市幼'!B36</f>
        <v>385</v>
      </c>
      <c r="C18" s="1534"/>
      <c r="D18" s="1534"/>
      <c r="E18" s="1534"/>
      <c r="F18" s="1535"/>
    </row>
    <row r="19" spans="1:6" ht="39.950000000000003" customHeight="1" thickBot="1">
      <c r="A19" s="11" t="s">
        <v>52</v>
      </c>
      <c r="B19" s="1527">
        <f>SUM('110市幼'!B14:R14)</f>
        <v>5241</v>
      </c>
      <c r="C19" s="1527"/>
      <c r="D19" s="1527"/>
      <c r="E19" s="1527"/>
      <c r="F19" s="1528"/>
    </row>
  </sheetData>
  <mergeCells count="6">
    <mergeCell ref="B19:F19"/>
    <mergeCell ref="A1:F1"/>
    <mergeCell ref="B2:E2"/>
    <mergeCell ref="B16:F16"/>
    <mergeCell ref="B17:F17"/>
    <mergeCell ref="B18:F18"/>
  </mergeCells>
  <phoneticPr fontId="1" type="noConversion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7" tint="0.39997558519241921"/>
    <pageSetUpPr fitToPage="1"/>
  </sheetPr>
  <dimension ref="A1:X37"/>
  <sheetViews>
    <sheetView view="pageBreakPreview" zoomScale="70" zoomScaleNormal="87" zoomScaleSheetLayoutView="70" workbookViewId="0">
      <pane xSplit="1" ySplit="3" topLeftCell="L4" activePane="bottomRight" state="frozen"/>
      <selection pane="topRight" activeCell="B1" sqref="B1"/>
      <selection pane="bottomLeft" activeCell="A4" sqref="A4"/>
      <selection pane="bottomRight" activeCell="R22" sqref="R22"/>
    </sheetView>
  </sheetViews>
  <sheetFormatPr defaultColWidth="15.625" defaultRowHeight="14.25"/>
  <cols>
    <col min="1" max="1" width="9.625" style="208" customWidth="1"/>
    <col min="2" max="3" width="15.625" style="856"/>
    <col min="4" max="4" width="22.125" style="856" customWidth="1"/>
    <col min="5" max="5" width="15.625" style="708"/>
    <col min="6" max="7" width="15.625" style="442"/>
    <col min="8" max="8" width="15.625" style="371"/>
    <col min="9" max="9" width="15.625" style="663"/>
    <col min="10" max="10" width="15.625" style="602"/>
    <col min="11" max="11" width="18.625" style="240" customWidth="1"/>
    <col min="12" max="12" width="19.875" style="625" customWidth="1"/>
    <col min="13" max="13" width="15.625" style="625"/>
    <col min="14" max="14" width="15.625" style="833"/>
    <col min="15" max="15" width="15.625" style="856"/>
    <col min="16" max="16" width="21" style="856" customWidth="1"/>
    <col min="17" max="17" width="15.625" style="625"/>
    <col min="18" max="18" width="17.5" style="602" customWidth="1"/>
    <col min="19" max="19" width="1.5" style="208" customWidth="1"/>
    <col min="20" max="16384" width="15.625" style="208"/>
  </cols>
  <sheetData>
    <row r="1" spans="1:24">
      <c r="A1" s="250" t="s">
        <v>186</v>
      </c>
      <c r="B1" s="1615">
        <v>1</v>
      </c>
      <c r="C1" s="1615"/>
      <c r="D1" s="635">
        <v>2</v>
      </c>
      <c r="E1" s="635">
        <v>3</v>
      </c>
      <c r="F1" s="1617">
        <v>4</v>
      </c>
      <c r="G1" s="1618"/>
      <c r="H1" s="383">
        <v>5</v>
      </c>
      <c r="I1" s="660">
        <v>6</v>
      </c>
      <c r="J1" s="635">
        <v>7</v>
      </c>
      <c r="K1" s="243">
        <v>8</v>
      </c>
      <c r="L1" s="635">
        <v>9</v>
      </c>
      <c r="M1" s="635">
        <v>10</v>
      </c>
      <c r="N1" s="635">
        <v>11</v>
      </c>
      <c r="O1" s="635">
        <v>12</v>
      </c>
      <c r="P1" s="635">
        <v>13</v>
      </c>
      <c r="Q1" s="635">
        <v>14</v>
      </c>
      <c r="R1" s="645">
        <v>15</v>
      </c>
      <c r="S1" s="203"/>
    </row>
    <row r="2" spans="1:24">
      <c r="A2" s="251" t="s">
        <v>178</v>
      </c>
      <c r="B2" s="931" t="s">
        <v>870</v>
      </c>
      <c r="C2" s="932"/>
      <c r="D2" s="851" t="s">
        <v>925</v>
      </c>
      <c r="E2" s="717" t="s">
        <v>452</v>
      </c>
      <c r="F2" s="927" t="s">
        <v>156</v>
      </c>
      <c r="G2" s="928"/>
      <c r="H2" s="373" t="s">
        <v>515</v>
      </c>
      <c r="I2" s="661" t="s">
        <v>240</v>
      </c>
      <c r="J2" s="611" t="s">
        <v>2049</v>
      </c>
      <c r="K2" s="240" t="s">
        <v>1034</v>
      </c>
      <c r="L2" s="627" t="s">
        <v>687</v>
      </c>
      <c r="M2" s="627" t="s">
        <v>242</v>
      </c>
      <c r="N2" s="832" t="s">
        <v>1065</v>
      </c>
      <c r="O2" s="851" t="s">
        <v>1099</v>
      </c>
      <c r="P2" s="853" t="s">
        <v>231</v>
      </c>
      <c r="Q2" s="625" t="s">
        <v>257</v>
      </c>
      <c r="R2" s="646" t="s">
        <v>163</v>
      </c>
      <c r="S2" s="203"/>
    </row>
    <row r="3" spans="1:24" ht="30" customHeight="1">
      <c r="A3" s="251" t="s">
        <v>273</v>
      </c>
      <c r="B3" s="931" t="s">
        <v>1377</v>
      </c>
      <c r="C3" s="932"/>
      <c r="D3" s="851" t="s">
        <v>1378</v>
      </c>
      <c r="E3" s="717" t="s">
        <v>1379</v>
      </c>
      <c r="F3" s="927" t="s">
        <v>2315</v>
      </c>
      <c r="G3" s="928"/>
      <c r="H3" s="373" t="s">
        <v>1383</v>
      </c>
      <c r="I3" s="661" t="s">
        <v>1635</v>
      </c>
      <c r="J3" s="611" t="s">
        <v>2214</v>
      </c>
      <c r="K3" s="240" t="s">
        <v>1384</v>
      </c>
      <c r="L3" s="627" t="s">
        <v>1385</v>
      </c>
      <c r="M3" s="627" t="s">
        <v>339</v>
      </c>
      <c r="N3" s="832" t="s">
        <v>1389</v>
      </c>
      <c r="O3" s="851" t="s">
        <v>1388</v>
      </c>
      <c r="P3" s="851" t="s">
        <v>1386</v>
      </c>
      <c r="Q3" s="627" t="s">
        <v>1387</v>
      </c>
      <c r="R3" s="646" t="s">
        <v>1607</v>
      </c>
      <c r="S3" s="203"/>
    </row>
    <row r="4" spans="1:24" s="209" customFormat="1" ht="42.75">
      <c r="A4" s="252" t="s">
        <v>190</v>
      </c>
      <c r="B4" s="1084" t="s">
        <v>1541</v>
      </c>
      <c r="C4" s="1085"/>
      <c r="D4" s="859" t="s">
        <v>1542</v>
      </c>
      <c r="E4" s="708" t="s">
        <v>5821</v>
      </c>
      <c r="F4" s="1068" t="s">
        <v>1543</v>
      </c>
      <c r="G4" s="1069"/>
      <c r="H4" s="372" t="s">
        <v>1738</v>
      </c>
      <c r="I4" s="662" t="s">
        <v>1645</v>
      </c>
      <c r="J4" s="636" t="s">
        <v>2232</v>
      </c>
      <c r="K4" s="337" t="s">
        <v>3568</v>
      </c>
      <c r="L4" s="636" t="s">
        <v>1544</v>
      </c>
      <c r="M4" s="636" t="s">
        <v>1712</v>
      </c>
      <c r="N4" s="636" t="s">
        <v>1545</v>
      </c>
      <c r="O4" s="859" t="s">
        <v>1546</v>
      </c>
      <c r="P4" s="873" t="s">
        <v>4459</v>
      </c>
      <c r="Q4" s="627" t="s">
        <v>4738</v>
      </c>
      <c r="R4" s="647" t="s">
        <v>1713</v>
      </c>
      <c r="S4" s="204"/>
    </row>
    <row r="5" spans="1:24">
      <c r="A5" s="251" t="s">
        <v>189</v>
      </c>
      <c r="B5" s="931" t="s">
        <v>1308</v>
      </c>
      <c r="C5" s="932"/>
      <c r="D5" s="851" t="s">
        <v>1733</v>
      </c>
      <c r="E5" s="717" t="s">
        <v>5822</v>
      </c>
      <c r="F5" s="927" t="s">
        <v>1489</v>
      </c>
      <c r="G5" s="928"/>
      <c r="H5" s="366" t="s">
        <v>4639</v>
      </c>
      <c r="I5" s="661" t="s">
        <v>1646</v>
      </c>
      <c r="J5" s="611" t="s">
        <v>2050</v>
      </c>
      <c r="K5" s="240" t="s">
        <v>3563</v>
      </c>
      <c r="L5" s="627" t="s">
        <v>861</v>
      </c>
      <c r="M5" s="627" t="s">
        <v>1636</v>
      </c>
      <c r="N5" s="832" t="s">
        <v>1746</v>
      </c>
      <c r="O5" s="851" t="s">
        <v>2798</v>
      </c>
      <c r="P5" s="856" t="s">
        <v>4460</v>
      </c>
      <c r="Q5" s="627" t="s">
        <v>4739</v>
      </c>
      <c r="R5" s="646" t="s">
        <v>1758</v>
      </c>
      <c r="S5" s="253"/>
      <c r="T5" s="254"/>
      <c r="U5" s="254"/>
      <c r="V5" s="254"/>
      <c r="W5" s="254"/>
      <c r="X5" s="254"/>
    </row>
    <row r="6" spans="1:24">
      <c r="A6" s="251" t="s">
        <v>188</v>
      </c>
      <c r="B6" s="931" t="s">
        <v>1309</v>
      </c>
      <c r="C6" s="932"/>
      <c r="D6" s="851" t="s">
        <v>1734</v>
      </c>
      <c r="E6" s="717" t="s">
        <v>5823</v>
      </c>
      <c r="F6" s="927" t="s">
        <v>1490</v>
      </c>
      <c r="G6" s="928"/>
      <c r="H6" s="366" t="s">
        <v>4640</v>
      </c>
      <c r="I6" s="661" t="s">
        <v>1647</v>
      </c>
      <c r="J6" s="611" t="s">
        <v>2051</v>
      </c>
      <c r="K6" s="240" t="s">
        <v>3564</v>
      </c>
      <c r="L6" s="627" t="s">
        <v>862</v>
      </c>
      <c r="M6" s="627" t="s">
        <v>1637</v>
      </c>
      <c r="N6" s="832" t="s">
        <v>1747</v>
      </c>
      <c r="O6" s="851" t="s">
        <v>2799</v>
      </c>
      <c r="P6" s="856" t="s">
        <v>4461</v>
      </c>
      <c r="Q6" s="627" t="s">
        <v>4740</v>
      </c>
      <c r="R6" s="646" t="s">
        <v>1759</v>
      </c>
      <c r="S6" s="253"/>
      <c r="T6" s="254"/>
      <c r="U6" s="254"/>
      <c r="V6" s="254"/>
      <c r="W6" s="254"/>
      <c r="X6" s="254"/>
    </row>
    <row r="7" spans="1:24">
      <c r="A7" s="1616" t="s">
        <v>187</v>
      </c>
      <c r="B7" s="931" t="s">
        <v>1310</v>
      </c>
      <c r="C7" s="932"/>
      <c r="D7" s="851" t="s">
        <v>1325</v>
      </c>
      <c r="E7" s="717" t="s">
        <v>5824</v>
      </c>
      <c r="F7" s="927" t="s">
        <v>1491</v>
      </c>
      <c r="G7" s="928"/>
      <c r="H7" s="366" t="s">
        <v>4641</v>
      </c>
      <c r="I7" s="661" t="s">
        <v>1629</v>
      </c>
      <c r="J7" s="611" t="s">
        <v>2052</v>
      </c>
      <c r="K7" s="240" t="s">
        <v>3565</v>
      </c>
      <c r="L7" s="627" t="s">
        <v>863</v>
      </c>
      <c r="M7" s="627" t="s">
        <v>1638</v>
      </c>
      <c r="N7" s="832" t="s">
        <v>1330</v>
      </c>
      <c r="O7" s="851" t="s">
        <v>2800</v>
      </c>
      <c r="P7" s="856" t="s">
        <v>4462</v>
      </c>
      <c r="Q7" s="627" t="s">
        <v>4741</v>
      </c>
      <c r="R7" s="646" t="s">
        <v>1608</v>
      </c>
      <c r="S7" s="203"/>
    </row>
    <row r="8" spans="1:24" ht="12.75" customHeight="1">
      <c r="A8" s="1616"/>
      <c r="B8" s="931" t="s">
        <v>1311</v>
      </c>
      <c r="C8" s="932"/>
      <c r="D8" s="851" t="s">
        <v>1735</v>
      </c>
      <c r="E8" s="717" t="s">
        <v>5825</v>
      </c>
      <c r="F8" s="927" t="s">
        <v>1492</v>
      </c>
      <c r="G8" s="928"/>
      <c r="H8" s="366" t="s">
        <v>4642</v>
      </c>
      <c r="I8" s="661" t="s">
        <v>1648</v>
      </c>
      <c r="J8" s="639" t="s">
        <v>5623</v>
      </c>
      <c r="K8" s="240" t="s">
        <v>3569</v>
      </c>
      <c r="L8" s="627" t="s">
        <v>864</v>
      </c>
      <c r="M8" s="627" t="s">
        <v>1639</v>
      </c>
      <c r="N8" s="832" t="s">
        <v>1748</v>
      </c>
      <c r="O8" s="851" t="s">
        <v>2801</v>
      </c>
      <c r="P8" s="856" t="s">
        <v>4463</v>
      </c>
      <c r="Q8" s="627" t="s">
        <v>4742</v>
      </c>
      <c r="R8" s="646" t="s">
        <v>1760</v>
      </c>
      <c r="S8" s="253"/>
      <c r="T8" s="254"/>
      <c r="U8" s="254"/>
      <c r="W8" s="255"/>
      <c r="X8" s="254"/>
    </row>
    <row r="9" spans="1:24">
      <c r="A9" s="1616" t="s">
        <v>274</v>
      </c>
      <c r="B9" s="931" t="s">
        <v>1312</v>
      </c>
      <c r="C9" s="932"/>
      <c r="D9" s="851" t="s">
        <v>1326</v>
      </c>
      <c r="E9" s="717" t="s">
        <v>5826</v>
      </c>
      <c r="F9" s="927" t="s">
        <v>1493</v>
      </c>
      <c r="G9" s="928"/>
      <c r="H9" s="366"/>
      <c r="I9" s="661" t="s">
        <v>1630</v>
      </c>
      <c r="J9" s="611"/>
      <c r="K9" s="240" t="s">
        <v>3566</v>
      </c>
      <c r="L9" s="627" t="s">
        <v>865</v>
      </c>
      <c r="M9" s="627" t="s">
        <v>5697</v>
      </c>
      <c r="N9" s="832" t="s">
        <v>1332</v>
      </c>
      <c r="O9" s="851" t="s">
        <v>2802</v>
      </c>
      <c r="P9" s="856" t="s">
        <v>4464</v>
      </c>
      <c r="Q9" s="627" t="s">
        <v>4743</v>
      </c>
      <c r="R9" s="646" t="s">
        <v>2292</v>
      </c>
      <c r="S9" s="203"/>
    </row>
    <row r="10" spans="1:24">
      <c r="A10" s="1616"/>
      <c r="B10" s="931" t="s">
        <v>1313</v>
      </c>
      <c r="C10" s="932"/>
      <c r="D10" s="851" t="s">
        <v>1736</v>
      </c>
      <c r="E10" s="717" t="s">
        <v>5827</v>
      </c>
      <c r="F10" s="927" t="s">
        <v>5079</v>
      </c>
      <c r="G10" s="928"/>
      <c r="H10" s="366"/>
      <c r="I10" s="661" t="s">
        <v>1649</v>
      </c>
      <c r="J10" s="611"/>
      <c r="K10" s="240" t="s">
        <v>3570</v>
      </c>
      <c r="L10" s="627" t="s">
        <v>866</v>
      </c>
      <c r="M10" s="627" t="s">
        <v>5696</v>
      </c>
      <c r="N10" s="832" t="s">
        <v>1749</v>
      </c>
      <c r="O10" s="851" t="s">
        <v>2803</v>
      </c>
      <c r="P10" s="856" t="s">
        <v>4465</v>
      </c>
      <c r="Q10" s="627" t="s">
        <v>4744</v>
      </c>
      <c r="R10" s="646" t="s">
        <v>1758</v>
      </c>
      <c r="S10" s="253"/>
      <c r="T10" s="254"/>
      <c r="U10" s="254"/>
      <c r="W10" s="255"/>
      <c r="X10" s="254"/>
    </row>
    <row r="11" spans="1:24" ht="57">
      <c r="A11" s="1616" t="s">
        <v>275</v>
      </c>
      <c r="B11" s="931"/>
      <c r="C11" s="932"/>
      <c r="D11" s="874" t="s">
        <v>5384</v>
      </c>
      <c r="E11" s="717" t="s">
        <v>5828</v>
      </c>
      <c r="F11" s="927" t="s">
        <v>1494</v>
      </c>
      <c r="G11" s="928"/>
      <c r="H11" s="366" t="s">
        <v>4643</v>
      </c>
      <c r="I11" s="661" t="s">
        <v>1631</v>
      </c>
      <c r="J11" s="611" t="s">
        <v>2053</v>
      </c>
      <c r="K11" s="240" t="s">
        <v>3567</v>
      </c>
      <c r="L11" s="659" t="s">
        <v>5688</v>
      </c>
      <c r="M11" s="627" t="s">
        <v>1640</v>
      </c>
      <c r="N11" s="832" t="s">
        <v>1331</v>
      </c>
      <c r="O11" s="659" t="s">
        <v>5673</v>
      </c>
      <c r="P11" s="856" t="s">
        <v>4466</v>
      </c>
      <c r="Q11" s="625" t="s">
        <v>2074</v>
      </c>
      <c r="R11" s="646" t="s">
        <v>5635</v>
      </c>
      <c r="S11" s="203"/>
    </row>
    <row r="12" spans="1:24" ht="28.5">
      <c r="A12" s="1616"/>
      <c r="B12" s="931"/>
      <c r="C12" s="932"/>
      <c r="D12" s="856" t="s">
        <v>5385</v>
      </c>
      <c r="E12" s="717" t="s">
        <v>5829</v>
      </c>
      <c r="F12" s="927" t="s">
        <v>1495</v>
      </c>
      <c r="G12" s="928"/>
      <c r="H12" s="366" t="s">
        <v>4644</v>
      </c>
      <c r="I12" s="661" t="s">
        <v>1650</v>
      </c>
      <c r="J12" s="611" t="s">
        <v>2054</v>
      </c>
      <c r="K12" s="240" t="s">
        <v>3571</v>
      </c>
      <c r="L12" s="625" t="s">
        <v>867</v>
      </c>
      <c r="M12" s="627" t="s">
        <v>1641</v>
      </c>
      <c r="N12" s="832" t="s">
        <v>6004</v>
      </c>
      <c r="O12" s="659" t="s">
        <v>5674</v>
      </c>
      <c r="P12" s="856" t="s">
        <v>5675</v>
      </c>
      <c r="Q12" s="625" t="s">
        <v>564</v>
      </c>
      <c r="R12" s="646" t="s">
        <v>1758</v>
      </c>
      <c r="S12" s="253"/>
      <c r="T12" s="254"/>
      <c r="U12" s="254"/>
      <c r="W12" s="255"/>
      <c r="X12" s="254"/>
    </row>
    <row r="13" spans="1:24">
      <c r="A13" s="251" t="s">
        <v>276</v>
      </c>
      <c r="B13" s="931">
        <v>17</v>
      </c>
      <c r="C13" s="932"/>
      <c r="D13" s="851">
        <v>7</v>
      </c>
      <c r="E13" s="717">
        <v>10</v>
      </c>
      <c r="F13" s="927">
        <v>23</v>
      </c>
      <c r="G13" s="928"/>
      <c r="H13" s="366">
        <v>7</v>
      </c>
      <c r="I13" s="661">
        <v>14</v>
      </c>
      <c r="J13" s="611">
        <v>8</v>
      </c>
      <c r="K13" s="334">
        <v>14</v>
      </c>
      <c r="L13" s="627">
        <v>11</v>
      </c>
      <c r="M13" s="627">
        <v>10</v>
      </c>
      <c r="N13" s="832">
        <v>17</v>
      </c>
      <c r="O13" s="851">
        <v>14</v>
      </c>
      <c r="P13" s="851">
        <v>21</v>
      </c>
      <c r="Q13" s="627">
        <v>8</v>
      </c>
      <c r="R13" s="646">
        <v>8</v>
      </c>
      <c r="S13" s="203"/>
    </row>
    <row r="14" spans="1:24">
      <c r="A14" s="251" t="s">
        <v>277</v>
      </c>
      <c r="B14" s="931">
        <v>458</v>
      </c>
      <c r="C14" s="932"/>
      <c r="D14" s="851">
        <v>210</v>
      </c>
      <c r="E14" s="717">
        <v>258</v>
      </c>
      <c r="F14" s="927">
        <v>675</v>
      </c>
      <c r="G14" s="928"/>
      <c r="H14" s="366">
        <v>210</v>
      </c>
      <c r="I14" s="661">
        <v>386</v>
      </c>
      <c r="J14" s="611">
        <v>230</v>
      </c>
      <c r="K14" s="334">
        <v>390</v>
      </c>
      <c r="L14" s="627">
        <v>375</v>
      </c>
      <c r="M14" s="627">
        <v>260</v>
      </c>
      <c r="N14" s="832">
        <v>450</v>
      </c>
      <c r="O14" s="851">
        <v>405</v>
      </c>
      <c r="P14" s="851">
        <v>590</v>
      </c>
      <c r="Q14" s="627">
        <v>224</v>
      </c>
      <c r="R14" s="646">
        <v>120</v>
      </c>
      <c r="S14" s="203"/>
    </row>
    <row r="15" spans="1:24" ht="12.75" customHeight="1">
      <c r="A15" s="251" t="s">
        <v>278</v>
      </c>
      <c r="B15" s="931">
        <v>35</v>
      </c>
      <c r="C15" s="932"/>
      <c r="D15" s="851">
        <v>16</v>
      </c>
      <c r="E15" s="717">
        <v>21</v>
      </c>
      <c r="F15" s="927">
        <v>43</v>
      </c>
      <c r="G15" s="928"/>
      <c r="H15" s="366">
        <v>16</v>
      </c>
      <c r="I15" s="661">
        <v>30</v>
      </c>
      <c r="J15" s="611">
        <v>18</v>
      </c>
      <c r="K15" s="334">
        <v>30</v>
      </c>
      <c r="L15" s="627">
        <v>23</v>
      </c>
      <c r="M15" s="627">
        <v>19</v>
      </c>
      <c r="N15" s="832">
        <v>34</v>
      </c>
      <c r="O15" s="851">
        <v>29</v>
      </c>
      <c r="P15" s="851" t="s">
        <v>4467</v>
      </c>
      <c r="Q15" s="627">
        <v>16</v>
      </c>
      <c r="R15" s="646">
        <v>13</v>
      </c>
      <c r="S15" s="203"/>
    </row>
    <row r="16" spans="1:24">
      <c r="A16" s="251" t="s">
        <v>191</v>
      </c>
      <c r="B16" s="931">
        <v>6</v>
      </c>
      <c r="C16" s="932"/>
      <c r="D16" s="851">
        <v>4</v>
      </c>
      <c r="E16" s="717">
        <v>4</v>
      </c>
      <c r="F16" s="927">
        <v>6</v>
      </c>
      <c r="G16" s="928"/>
      <c r="H16" s="366">
        <v>4</v>
      </c>
      <c r="I16" s="661">
        <v>6</v>
      </c>
      <c r="J16" s="611">
        <v>4</v>
      </c>
      <c r="K16" s="334">
        <v>6</v>
      </c>
      <c r="L16" s="639">
        <v>5</v>
      </c>
      <c r="M16" s="627">
        <v>4</v>
      </c>
      <c r="N16" s="832">
        <v>6</v>
      </c>
      <c r="O16" s="851">
        <v>7</v>
      </c>
      <c r="P16" s="851">
        <v>6</v>
      </c>
      <c r="Q16" s="627">
        <v>4</v>
      </c>
      <c r="R16" s="646">
        <v>3</v>
      </c>
      <c r="S16" s="203"/>
    </row>
    <row r="17" spans="1:24">
      <c r="A17" s="251" t="s">
        <v>192</v>
      </c>
      <c r="B17" s="931">
        <v>8</v>
      </c>
      <c r="C17" s="932"/>
      <c r="D17" s="851">
        <v>3</v>
      </c>
      <c r="E17" s="717">
        <v>4</v>
      </c>
      <c r="F17" s="927">
        <v>8</v>
      </c>
      <c r="G17" s="928"/>
      <c r="H17" s="366">
        <v>5</v>
      </c>
      <c r="I17" s="661">
        <v>12</v>
      </c>
      <c r="J17" s="611">
        <v>3</v>
      </c>
      <c r="K17" s="334">
        <v>7</v>
      </c>
      <c r="L17" s="627">
        <v>5</v>
      </c>
      <c r="M17" s="627">
        <v>5</v>
      </c>
      <c r="N17" s="832">
        <v>7</v>
      </c>
      <c r="O17" s="851">
        <v>9</v>
      </c>
      <c r="P17" s="851">
        <v>7</v>
      </c>
      <c r="Q17" s="627">
        <v>4</v>
      </c>
      <c r="R17" s="646">
        <v>5</v>
      </c>
      <c r="S17" s="203"/>
    </row>
    <row r="18" spans="1:24" ht="15" thickBot="1">
      <c r="A18" s="251" t="s">
        <v>193</v>
      </c>
      <c r="B18" s="931">
        <v>1</v>
      </c>
      <c r="C18" s="932"/>
      <c r="D18" s="851">
        <v>1</v>
      </c>
      <c r="E18" s="717">
        <v>1</v>
      </c>
      <c r="F18" s="927">
        <v>1</v>
      </c>
      <c r="G18" s="928"/>
      <c r="H18" s="366">
        <v>1</v>
      </c>
      <c r="I18" s="661">
        <v>1</v>
      </c>
      <c r="J18" s="611">
        <v>1</v>
      </c>
      <c r="K18" s="334">
        <v>1</v>
      </c>
      <c r="L18" s="627">
        <v>1</v>
      </c>
      <c r="M18" s="627">
        <v>1</v>
      </c>
      <c r="N18" s="832">
        <v>1</v>
      </c>
      <c r="O18" s="851">
        <v>1</v>
      </c>
      <c r="P18" s="851">
        <v>1</v>
      </c>
      <c r="Q18" s="627">
        <v>1</v>
      </c>
      <c r="R18" s="646">
        <v>1</v>
      </c>
      <c r="S18" s="203"/>
    </row>
    <row r="19" spans="1:24" s="131" customFormat="1" ht="18" customHeight="1">
      <c r="A19" s="256" t="s">
        <v>279</v>
      </c>
      <c r="B19" s="856" t="s">
        <v>2256</v>
      </c>
      <c r="C19" s="851" t="s">
        <v>1375</v>
      </c>
      <c r="D19" s="851"/>
      <c r="E19" s="751" t="s">
        <v>5830</v>
      </c>
      <c r="F19" s="461" t="s">
        <v>1661</v>
      </c>
      <c r="G19" s="461" t="s">
        <v>1664</v>
      </c>
      <c r="H19" s="127" t="s">
        <v>1380</v>
      </c>
      <c r="I19" s="661" t="s">
        <v>1632</v>
      </c>
      <c r="J19" s="128" t="s">
        <v>2212</v>
      </c>
      <c r="K19" s="128" t="s">
        <v>1327</v>
      </c>
      <c r="L19" s="627" t="s">
        <v>868</v>
      </c>
      <c r="M19" s="627" t="s">
        <v>1642</v>
      </c>
      <c r="N19" s="832" t="s">
        <v>2262</v>
      </c>
      <c r="O19" s="851" t="s">
        <v>2175</v>
      </c>
      <c r="P19" s="851" t="s">
        <v>561</v>
      </c>
      <c r="Q19" s="627" t="s">
        <v>1757</v>
      </c>
      <c r="R19" s="646" t="s">
        <v>1609</v>
      </c>
      <c r="S19" s="257"/>
    </row>
    <row r="20" spans="1:24" ht="42.75">
      <c r="A20" s="251" t="s">
        <v>280</v>
      </c>
      <c r="B20" s="856" t="s">
        <v>2257</v>
      </c>
      <c r="C20" s="856" t="s">
        <v>1656</v>
      </c>
      <c r="E20" s="752" t="s">
        <v>5831</v>
      </c>
      <c r="F20" s="442" t="s">
        <v>5080</v>
      </c>
      <c r="G20" s="442" t="s">
        <v>5086</v>
      </c>
      <c r="H20" s="371" t="s">
        <v>2234</v>
      </c>
      <c r="I20" s="663" t="s">
        <v>1743</v>
      </c>
      <c r="J20" s="637" t="s">
        <v>2311</v>
      </c>
      <c r="K20" s="334" t="s">
        <v>3572</v>
      </c>
      <c r="L20" s="625" t="s">
        <v>1666</v>
      </c>
      <c r="M20" s="625" t="s">
        <v>1670</v>
      </c>
      <c r="N20" s="833" t="s">
        <v>1667</v>
      </c>
      <c r="O20" s="856" t="s">
        <v>2804</v>
      </c>
      <c r="P20" s="856" t="s">
        <v>4468</v>
      </c>
      <c r="Q20" s="625" t="s">
        <v>1672</v>
      </c>
      <c r="R20" s="646" t="s">
        <v>1673</v>
      </c>
      <c r="S20" s="203"/>
    </row>
    <row r="21" spans="1:24" ht="19.5" customHeight="1">
      <c r="A21" s="251" t="s">
        <v>281</v>
      </c>
      <c r="B21" s="856" t="s">
        <v>2258</v>
      </c>
      <c r="C21" s="851" t="s">
        <v>1317</v>
      </c>
      <c r="D21" s="851"/>
      <c r="E21" s="753" t="s">
        <v>5832</v>
      </c>
      <c r="F21" s="461" t="s">
        <v>5081</v>
      </c>
      <c r="G21" s="442" t="s">
        <v>5087</v>
      </c>
      <c r="H21" s="371" t="s">
        <v>1739</v>
      </c>
      <c r="I21" s="663" t="s">
        <v>1653</v>
      </c>
      <c r="J21" s="602" t="s">
        <v>2055</v>
      </c>
      <c r="K21" s="335" t="s">
        <v>3573</v>
      </c>
      <c r="L21" s="627" t="s">
        <v>869</v>
      </c>
      <c r="M21" s="625" t="s">
        <v>1601</v>
      </c>
      <c r="N21" s="865" t="s">
        <v>1750</v>
      </c>
      <c r="O21" s="851" t="s">
        <v>2805</v>
      </c>
      <c r="P21" s="851" t="s">
        <v>562</v>
      </c>
      <c r="Q21" s="639" t="s">
        <v>5699</v>
      </c>
      <c r="R21" s="646" t="s">
        <v>1761</v>
      </c>
      <c r="S21" s="253"/>
      <c r="T21" s="254"/>
      <c r="U21" s="254"/>
      <c r="V21" s="254"/>
      <c r="W21" s="254"/>
      <c r="X21" s="254"/>
    </row>
    <row r="22" spans="1:24" ht="15" thickBot="1">
      <c r="A22" s="251" t="s">
        <v>282</v>
      </c>
      <c r="B22" s="856" t="s">
        <v>2259</v>
      </c>
      <c r="C22" s="851" t="s">
        <v>1318</v>
      </c>
      <c r="D22" s="851"/>
      <c r="E22" s="754" t="s">
        <v>5833</v>
      </c>
      <c r="F22" s="461" t="s">
        <v>5082</v>
      </c>
      <c r="G22" s="442" t="s">
        <v>5088</v>
      </c>
      <c r="I22" s="663" t="s">
        <v>1600</v>
      </c>
      <c r="J22" s="602" t="s">
        <v>2056</v>
      </c>
      <c r="K22" s="336" t="s">
        <v>3574</v>
      </c>
      <c r="L22" s="639" t="s">
        <v>5687</v>
      </c>
      <c r="M22" s="625" t="s">
        <v>1602</v>
      </c>
      <c r="N22" s="832" t="s">
        <v>1333</v>
      </c>
      <c r="O22" s="851" t="s">
        <v>2806</v>
      </c>
      <c r="P22" s="851" t="s">
        <v>4472</v>
      </c>
      <c r="R22" s="611" t="s">
        <v>6078</v>
      </c>
      <c r="S22" s="203"/>
    </row>
    <row r="23" spans="1:24" s="131" customFormat="1">
      <c r="A23" s="256" t="s">
        <v>279</v>
      </c>
      <c r="B23" s="851" t="s">
        <v>1376</v>
      </c>
      <c r="C23" s="851" t="s">
        <v>1372</v>
      </c>
      <c r="D23" s="851"/>
      <c r="E23" s="755" t="s">
        <v>5834</v>
      </c>
      <c r="F23" s="461" t="s">
        <v>1662</v>
      </c>
      <c r="G23" s="442"/>
      <c r="H23" s="128" t="s">
        <v>1381</v>
      </c>
      <c r="I23" s="663" t="s">
        <v>1633</v>
      </c>
      <c r="J23" s="128" t="s">
        <v>2213</v>
      </c>
      <c r="K23" s="128" t="s">
        <v>1328</v>
      </c>
      <c r="L23" s="625"/>
      <c r="M23" s="625" t="s">
        <v>1643</v>
      </c>
      <c r="N23" s="832" t="s">
        <v>1751</v>
      </c>
      <c r="O23" s="851" t="s">
        <v>1756</v>
      </c>
      <c r="P23" s="851" t="s">
        <v>563</v>
      </c>
      <c r="Q23" s="625"/>
      <c r="R23" s="646" t="s">
        <v>1610</v>
      </c>
      <c r="S23" s="257"/>
    </row>
    <row r="24" spans="1:24" ht="42.75">
      <c r="A24" s="251" t="s">
        <v>280</v>
      </c>
      <c r="B24" s="856" t="s">
        <v>1659</v>
      </c>
      <c r="C24" s="856" t="s">
        <v>1657</v>
      </c>
      <c r="E24" s="752" t="s">
        <v>5835</v>
      </c>
      <c r="F24" s="442" t="s">
        <v>5083</v>
      </c>
      <c r="H24" s="371" t="s">
        <v>2235</v>
      </c>
      <c r="I24" s="663" t="s">
        <v>1744</v>
      </c>
      <c r="J24" s="602" t="s">
        <v>2233</v>
      </c>
      <c r="K24" s="334" t="s">
        <v>3311</v>
      </c>
      <c r="M24" s="625" t="s">
        <v>1671</v>
      </c>
      <c r="N24" s="833" t="s">
        <v>1668</v>
      </c>
      <c r="O24" s="856" t="s">
        <v>4469</v>
      </c>
      <c r="P24" s="856" t="s">
        <v>4473</v>
      </c>
      <c r="R24" s="646" t="s">
        <v>1674</v>
      </c>
      <c r="S24" s="203"/>
    </row>
    <row r="25" spans="1:24">
      <c r="A25" s="251" t="s">
        <v>281</v>
      </c>
      <c r="B25" s="851" t="s">
        <v>1324</v>
      </c>
      <c r="C25" s="851" t="s">
        <v>1320</v>
      </c>
      <c r="D25" s="851"/>
      <c r="E25" s="753" t="s">
        <v>5836</v>
      </c>
      <c r="F25" s="461" t="s">
        <v>5084</v>
      </c>
      <c r="H25" s="371" t="s">
        <v>1742</v>
      </c>
      <c r="I25" s="663" t="s">
        <v>1652</v>
      </c>
      <c r="J25" s="602" t="s">
        <v>2057</v>
      </c>
      <c r="K25" s="335" t="s">
        <v>3575</v>
      </c>
      <c r="L25" s="666"/>
      <c r="M25" s="625" t="s">
        <v>1603</v>
      </c>
      <c r="N25" s="832" t="s">
        <v>1752</v>
      </c>
      <c r="O25" s="851" t="s">
        <v>4470</v>
      </c>
      <c r="P25" s="851" t="s">
        <v>4474</v>
      </c>
      <c r="R25" s="646" t="s">
        <v>1762</v>
      </c>
      <c r="S25" s="203"/>
      <c r="T25" s="254"/>
      <c r="U25" s="254"/>
      <c r="V25" s="254"/>
      <c r="X25" s="254"/>
    </row>
    <row r="26" spans="1:24" ht="15.75" customHeight="1" thickBot="1">
      <c r="A26" s="251" t="s">
        <v>282</v>
      </c>
      <c r="B26" s="851" t="s">
        <v>2319</v>
      </c>
      <c r="C26" s="851" t="s">
        <v>1321</v>
      </c>
      <c r="D26" s="851"/>
      <c r="E26" s="754" t="s">
        <v>5837</v>
      </c>
      <c r="F26" s="461" t="s">
        <v>5085</v>
      </c>
      <c r="I26" s="659" t="s">
        <v>5681</v>
      </c>
      <c r="J26" s="602" t="s">
        <v>4874</v>
      </c>
      <c r="K26" s="334" t="s">
        <v>3576</v>
      </c>
      <c r="L26" s="622"/>
      <c r="M26" s="625" t="s">
        <v>1604</v>
      </c>
      <c r="N26" s="832" t="s">
        <v>2080</v>
      </c>
      <c r="O26" s="851" t="s">
        <v>4471</v>
      </c>
      <c r="P26" s="851" t="s">
        <v>4475</v>
      </c>
      <c r="R26" s="611" t="s">
        <v>2293</v>
      </c>
      <c r="S26" s="203"/>
      <c r="X26" s="254"/>
    </row>
    <row r="27" spans="1:24" s="131" customFormat="1">
      <c r="A27" s="256" t="s">
        <v>279</v>
      </c>
      <c r="B27" s="851" t="s">
        <v>1371</v>
      </c>
      <c r="C27" s="852" t="s">
        <v>2260</v>
      </c>
      <c r="D27" s="856"/>
      <c r="E27" s="708"/>
      <c r="F27" s="461" t="s">
        <v>1663</v>
      </c>
      <c r="G27" s="461"/>
      <c r="H27" s="128" t="s">
        <v>1382</v>
      </c>
      <c r="I27" s="663" t="s">
        <v>1634</v>
      </c>
      <c r="J27" s="128"/>
      <c r="K27" s="128" t="s">
        <v>1329</v>
      </c>
      <c r="L27" s="622"/>
      <c r="M27" s="625" t="s">
        <v>1644</v>
      </c>
      <c r="N27" s="832" t="s">
        <v>2263</v>
      </c>
      <c r="O27" s="851" t="s">
        <v>1755</v>
      </c>
      <c r="P27" s="851"/>
      <c r="Q27" s="625"/>
      <c r="R27" s="646"/>
      <c r="S27" s="257"/>
    </row>
    <row r="28" spans="1:24" ht="42.75">
      <c r="A28" s="251" t="s">
        <v>280</v>
      </c>
      <c r="B28" s="856" t="s">
        <v>1654</v>
      </c>
      <c r="C28" s="856" t="s">
        <v>1660</v>
      </c>
      <c r="F28" s="442" t="s">
        <v>1665</v>
      </c>
      <c r="H28" s="371" t="s">
        <v>2290</v>
      </c>
      <c r="I28" s="663" t="s">
        <v>1745</v>
      </c>
      <c r="K28" s="334" t="s">
        <v>3577</v>
      </c>
      <c r="L28" s="622"/>
      <c r="M28" s="625" t="s">
        <v>2291</v>
      </c>
      <c r="N28" s="833" t="s">
        <v>1669</v>
      </c>
      <c r="O28" s="856" t="s">
        <v>2807</v>
      </c>
      <c r="R28" s="646"/>
      <c r="S28" s="203"/>
    </row>
    <row r="29" spans="1:24">
      <c r="A29" s="251" t="s">
        <v>281</v>
      </c>
      <c r="B29" s="851" t="s">
        <v>1314</v>
      </c>
      <c r="C29" s="851" t="s">
        <v>1319</v>
      </c>
      <c r="F29" s="461" t="s">
        <v>1496</v>
      </c>
      <c r="G29" s="461"/>
      <c r="H29" s="373" t="s">
        <v>1741</v>
      </c>
      <c r="I29" s="661" t="s">
        <v>1651</v>
      </c>
      <c r="K29" s="334" t="s">
        <v>3578</v>
      </c>
      <c r="L29" s="667"/>
      <c r="M29" s="627" t="s">
        <v>1605</v>
      </c>
      <c r="N29" s="832" t="s">
        <v>1753</v>
      </c>
      <c r="O29" s="851" t="s">
        <v>2808</v>
      </c>
      <c r="P29" s="851"/>
      <c r="R29" s="648"/>
      <c r="S29" s="253"/>
      <c r="T29" s="254"/>
    </row>
    <row r="30" spans="1:24">
      <c r="A30" s="251" t="s">
        <v>282</v>
      </c>
      <c r="B30" s="851" t="s">
        <v>1315</v>
      </c>
      <c r="C30" s="639" t="s">
        <v>5683</v>
      </c>
      <c r="F30" s="461" t="s">
        <v>1497</v>
      </c>
      <c r="G30" s="461"/>
      <c r="I30" s="659" t="s">
        <v>5682</v>
      </c>
      <c r="K30" s="334" t="s">
        <v>3579</v>
      </c>
      <c r="L30" s="622"/>
      <c r="M30" s="625" t="s">
        <v>1606</v>
      </c>
      <c r="N30" s="832" t="s">
        <v>6005</v>
      </c>
      <c r="O30" s="851" t="s">
        <v>2809</v>
      </c>
      <c r="P30" s="851"/>
      <c r="R30" s="646"/>
      <c r="S30" s="203"/>
    </row>
    <row r="31" spans="1:24" s="131" customFormat="1">
      <c r="A31" s="256" t="s">
        <v>279</v>
      </c>
      <c r="B31" s="851" t="s">
        <v>1374</v>
      </c>
      <c r="C31" s="851" t="s">
        <v>1373</v>
      </c>
      <c r="D31" s="853"/>
      <c r="E31" s="708"/>
      <c r="F31" s="461" t="s">
        <v>1737</v>
      </c>
      <c r="G31" s="461"/>
      <c r="H31" s="128" t="s">
        <v>4646</v>
      </c>
      <c r="I31" s="663"/>
      <c r="J31" s="602"/>
      <c r="K31" s="338"/>
      <c r="L31" s="625"/>
      <c r="M31" s="625"/>
      <c r="N31" s="833"/>
      <c r="O31" s="851" t="s">
        <v>1754</v>
      </c>
      <c r="P31" s="856"/>
      <c r="Q31" s="625"/>
      <c r="R31" s="646"/>
      <c r="S31" s="257"/>
    </row>
    <row r="32" spans="1:24" ht="28.5">
      <c r="A32" s="251" t="s">
        <v>280</v>
      </c>
      <c r="B32" s="856" t="s">
        <v>1655</v>
      </c>
      <c r="C32" s="856" t="s">
        <v>1658</v>
      </c>
      <c r="F32" s="442" t="s">
        <v>1740</v>
      </c>
      <c r="H32" s="371" t="s">
        <v>4647</v>
      </c>
      <c r="O32" s="856" t="s">
        <v>2810</v>
      </c>
      <c r="R32" s="646"/>
      <c r="S32" s="203"/>
    </row>
    <row r="33" spans="1:20">
      <c r="A33" s="251" t="s">
        <v>281</v>
      </c>
      <c r="B33" s="851" t="s">
        <v>1316</v>
      </c>
      <c r="C33" s="851" t="s">
        <v>1322</v>
      </c>
      <c r="D33" s="666"/>
      <c r="F33" s="461" t="s">
        <v>1498</v>
      </c>
      <c r="G33" s="461"/>
      <c r="H33" s="373" t="s">
        <v>4648</v>
      </c>
      <c r="K33" s="339"/>
      <c r="O33" s="851" t="s">
        <v>2811</v>
      </c>
      <c r="P33" s="666"/>
      <c r="R33" s="648"/>
      <c r="S33" s="253"/>
      <c r="T33" s="254"/>
    </row>
    <row r="34" spans="1:20" ht="15" thickBot="1">
      <c r="A34" s="258" t="s">
        <v>282</v>
      </c>
      <c r="B34" s="851"/>
      <c r="C34" s="851" t="s">
        <v>1323</v>
      </c>
      <c r="D34" s="638"/>
      <c r="E34" s="638"/>
      <c r="F34" s="81" t="s">
        <v>1499</v>
      </c>
      <c r="G34" s="81"/>
      <c r="H34" s="371" t="s">
        <v>4645</v>
      </c>
      <c r="I34" s="664"/>
      <c r="J34" s="638"/>
      <c r="K34" s="340"/>
      <c r="L34" s="638"/>
      <c r="M34" s="638"/>
      <c r="N34" s="638"/>
      <c r="O34" s="872" t="s">
        <v>2812</v>
      </c>
      <c r="P34" s="638"/>
      <c r="Q34" s="638"/>
      <c r="R34" s="649"/>
      <c r="S34" s="203"/>
    </row>
    <row r="35" spans="1:20">
      <c r="A35" s="205" t="s">
        <v>1825</v>
      </c>
      <c r="B35" s="854">
        <f>SUM(B13:R13)</f>
        <v>189</v>
      </c>
      <c r="C35" s="854"/>
      <c r="D35" s="854"/>
      <c r="E35" s="707"/>
      <c r="F35" s="426"/>
      <c r="G35" s="426"/>
      <c r="H35" s="368"/>
      <c r="I35" s="665"/>
      <c r="J35" s="598"/>
      <c r="K35" s="237"/>
      <c r="L35" s="621"/>
      <c r="M35" s="621"/>
      <c r="N35" s="826"/>
      <c r="O35" s="854"/>
      <c r="P35" s="854"/>
      <c r="Q35" s="621"/>
      <c r="R35" s="598"/>
    </row>
    <row r="36" spans="1:20">
      <c r="A36" s="208" t="s">
        <v>1826</v>
      </c>
      <c r="B36" s="856">
        <f>SUM(B15:R15)+42</f>
        <v>385</v>
      </c>
    </row>
    <row r="37" spans="1:20">
      <c r="A37" s="208" t="s">
        <v>1827</v>
      </c>
      <c r="B37" s="856">
        <f>SUM(B14:R14)</f>
        <v>5241</v>
      </c>
    </row>
  </sheetData>
  <mergeCells count="39">
    <mergeCell ref="F1:G1"/>
    <mergeCell ref="F16:G16"/>
    <mergeCell ref="F17:G17"/>
    <mergeCell ref="F18:G18"/>
    <mergeCell ref="F2:G2"/>
    <mergeCell ref="F3:G3"/>
    <mergeCell ref="F4:G4"/>
    <mergeCell ref="F5:G5"/>
    <mergeCell ref="F6:G6"/>
    <mergeCell ref="F7:G7"/>
    <mergeCell ref="F8:G8"/>
    <mergeCell ref="F9:G9"/>
    <mergeCell ref="F10:G10"/>
    <mergeCell ref="F11:G11"/>
    <mergeCell ref="F12:G12"/>
    <mergeCell ref="F13:G13"/>
    <mergeCell ref="F14:G14"/>
    <mergeCell ref="F15:G15"/>
    <mergeCell ref="A11:A12"/>
    <mergeCell ref="A9:A10"/>
    <mergeCell ref="A7:A8"/>
    <mergeCell ref="B11:C11"/>
    <mergeCell ref="B12:C12"/>
    <mergeCell ref="B13:C13"/>
    <mergeCell ref="B14:C14"/>
    <mergeCell ref="B15:C15"/>
    <mergeCell ref="B1:C1"/>
    <mergeCell ref="B2:C2"/>
    <mergeCell ref="B3:C3"/>
    <mergeCell ref="B4:C4"/>
    <mergeCell ref="B5:C5"/>
    <mergeCell ref="B16:C16"/>
    <mergeCell ref="B17:C17"/>
    <mergeCell ref="B18:C18"/>
    <mergeCell ref="B6:C6"/>
    <mergeCell ref="B7:C7"/>
    <mergeCell ref="B8:C8"/>
    <mergeCell ref="B9:C9"/>
    <mergeCell ref="B10:C10"/>
  </mergeCells>
  <phoneticPr fontId="2" type="noConversion"/>
  <printOptions horizontalCentered="1"/>
  <pageMargins left="0" right="0" top="0" bottom="0" header="0" footer="0"/>
  <pageSetup paperSize="8" fitToWidth="0" orientation="landscape" r:id="rId1"/>
  <rowBreaks count="1" manualBreakCount="1">
    <brk id="35" max="16383" man="1"/>
  </rowBreaks>
  <colBreaks count="2" manualBreakCount="2">
    <brk id="12" max="1048575" man="1"/>
    <brk id="18" max="34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6699"/>
    <pageSetUpPr fitToPage="1"/>
  </sheetPr>
  <dimension ref="A1:OC51"/>
  <sheetViews>
    <sheetView zoomScale="85" zoomScaleNormal="85" zoomScaleSheetLayoutView="78" workbookViewId="0">
      <pane xSplit="1" ySplit="4" topLeftCell="LM20" activePane="bottomRight" state="frozen"/>
      <selection pane="topRight" activeCell="B1" sqref="B1"/>
      <selection pane="bottomLeft" activeCell="A5" sqref="A5"/>
      <selection pane="bottomRight" activeCell="LX24" sqref="LX24:LY24"/>
    </sheetView>
  </sheetViews>
  <sheetFormatPr defaultColWidth="9" defaultRowHeight="14.25"/>
  <cols>
    <col min="1" max="1" width="8.75" style="442" customWidth="1"/>
    <col min="2" max="2" width="9.125" style="40" customWidth="1"/>
    <col min="3" max="3" width="5.125" style="41" customWidth="1"/>
    <col min="4" max="4" width="10.625" style="40" customWidth="1"/>
    <col min="5" max="5" width="6.75" style="41" customWidth="1"/>
    <col min="6" max="6" width="9.125" style="504" customWidth="1"/>
    <col min="7" max="7" width="5" style="505" customWidth="1"/>
    <col min="8" max="8" width="7.625" style="40" customWidth="1"/>
    <col min="9" max="9" width="5.125" style="41" customWidth="1"/>
    <col min="10" max="10" width="9" style="504" customWidth="1"/>
    <col min="11" max="11" width="5.125" style="505" customWidth="1"/>
    <col min="12" max="12" width="8.625" style="40" customWidth="1"/>
    <col min="13" max="13" width="8.125" style="41" customWidth="1"/>
    <col min="14" max="14" width="11.25" style="36" customWidth="1"/>
    <col min="15" max="15" width="6.75" style="36" customWidth="1"/>
    <col min="16" max="16" width="9.5" style="504" customWidth="1"/>
    <col min="17" max="17" width="5.125" style="505" customWidth="1"/>
    <col min="18" max="18" width="9.5" style="40" customWidth="1"/>
    <col min="19" max="19" width="5.125" style="41" customWidth="1"/>
    <col min="20" max="20" width="7.625" style="40" customWidth="1"/>
    <col min="21" max="21" width="6.75" style="41" customWidth="1"/>
    <col min="22" max="22" width="7.625" style="40" customWidth="1"/>
    <col min="23" max="23" width="6.75" style="41" customWidth="1"/>
    <col min="24" max="24" width="8.25" style="504" customWidth="1"/>
    <col min="25" max="25" width="5.125" style="505" customWidth="1"/>
    <col min="26" max="26" width="7.625" style="40" customWidth="1"/>
    <col min="27" max="27" width="7.25" style="41" customWidth="1"/>
    <col min="28" max="28" width="8.5" style="504" customWidth="1"/>
    <col min="29" max="29" width="6.75" style="505" customWidth="1"/>
    <col min="30" max="31" width="7.625" style="36" customWidth="1"/>
    <col min="32" max="32" width="8.625" style="40" customWidth="1"/>
    <col min="33" max="33" width="5.625" style="41" customWidth="1"/>
    <col min="34" max="34" width="8.5" style="504" customWidth="1"/>
    <col min="35" max="35" width="5.875" style="505" customWidth="1"/>
    <col min="36" max="36" width="7.625" style="40" customWidth="1"/>
    <col min="37" max="37" width="5.125" style="41" customWidth="1"/>
    <col min="38" max="38" width="7.625" style="40" customWidth="1"/>
    <col min="39" max="39" width="5.125" style="41" customWidth="1"/>
    <col min="40" max="40" width="8.875" style="504" customWidth="1"/>
    <col min="41" max="41" width="5.75" style="505" customWidth="1"/>
    <col min="42" max="42" width="9" style="40" customWidth="1"/>
    <col min="43" max="43" width="5.875" style="41" customWidth="1"/>
    <col min="44" max="44" width="8.75" style="504" customWidth="1"/>
    <col min="45" max="45" width="6.25" style="505" customWidth="1"/>
    <col min="46" max="46" width="7.625" style="40" customWidth="1"/>
    <col min="47" max="47" width="5.125" style="41" customWidth="1"/>
    <col min="48" max="48" width="8.5" style="504" customWidth="1"/>
    <col min="49" max="49" width="5.875" style="505" customWidth="1"/>
    <col min="50" max="50" width="8.25" style="40" customWidth="1"/>
    <col min="51" max="51" width="6.875" style="41" customWidth="1"/>
    <col min="52" max="52" width="9" style="504" customWidth="1"/>
    <col min="53" max="53" width="7.125" style="505" customWidth="1"/>
    <col min="54" max="54" width="9" style="504" customWidth="1"/>
    <col min="55" max="55" width="6" style="505" customWidth="1"/>
    <col min="56" max="56" width="8.375" style="40" customWidth="1"/>
    <col min="57" max="57" width="7.375" style="41" customWidth="1"/>
    <col min="58" max="58" width="7.625" style="40" customWidth="1"/>
    <col min="59" max="59" width="7.875" style="41" customWidth="1"/>
    <col min="60" max="60" width="7.625" style="40" customWidth="1"/>
    <col min="61" max="61" width="7.125" style="41" customWidth="1"/>
    <col min="62" max="62" width="7.625" style="514" customWidth="1"/>
    <col min="63" max="63" width="5.125" style="514" customWidth="1"/>
    <col min="64" max="64" width="13.375" style="40" customWidth="1"/>
    <col min="65" max="65" width="5.125" style="41" customWidth="1"/>
    <col min="66" max="66" width="8.875" style="36" customWidth="1"/>
    <col min="67" max="67" width="7" style="36" customWidth="1"/>
    <col min="68" max="68" width="9.25" style="40" customWidth="1"/>
    <col min="69" max="69" width="5.125" style="41" customWidth="1"/>
    <col min="70" max="70" width="7.625" style="40" customWidth="1"/>
    <col min="71" max="71" width="5.125" style="41" customWidth="1"/>
    <col min="72" max="72" width="8.75" style="40" customWidth="1"/>
    <col min="73" max="73" width="6.125" style="41" customWidth="1"/>
    <col min="74" max="74" width="7.625" style="40" customWidth="1"/>
    <col min="75" max="75" width="5.125" style="41" customWidth="1"/>
    <col min="76" max="76" width="10.25" style="40" customWidth="1"/>
    <col min="77" max="77" width="5.125" style="41" customWidth="1"/>
    <col min="78" max="78" width="7.625" style="40" customWidth="1"/>
    <col min="79" max="79" width="5.125" style="41" customWidth="1"/>
    <col min="80" max="80" width="7.625" style="40" customWidth="1"/>
    <col min="81" max="81" width="7.375" style="41" customWidth="1"/>
    <col min="82" max="82" width="7.625" style="36" customWidth="1"/>
    <col min="83" max="83" width="7.875" style="36" customWidth="1"/>
    <col min="84" max="84" width="7.625" style="40" customWidth="1"/>
    <col min="85" max="85" width="5.125" style="41" customWidth="1"/>
    <col min="86" max="86" width="7.625" style="40" customWidth="1"/>
    <col min="87" max="87" width="5.125" style="36" customWidth="1"/>
    <col min="88" max="88" width="7.625" style="40" customWidth="1"/>
    <col min="89" max="89" width="6.5" style="41" customWidth="1"/>
    <col min="90" max="90" width="7.625" style="40" customWidth="1"/>
    <col min="91" max="91" width="5.125" style="41" customWidth="1"/>
    <col min="92" max="92" width="7.625" style="178" customWidth="1"/>
    <col min="93" max="93" width="5.125" style="135" customWidth="1"/>
    <col min="94" max="94" width="7.625" style="41" customWidth="1"/>
    <col min="95" max="95" width="5.125" style="41" customWidth="1"/>
    <col min="96" max="96" width="7.625" style="40" customWidth="1"/>
    <col min="97" max="97" width="6.875" style="41" customWidth="1"/>
    <col min="98" max="98" width="7.625" style="40" customWidth="1"/>
    <col min="99" max="99" width="5.125" style="41" customWidth="1"/>
    <col min="100" max="100" width="9.875" style="504" customWidth="1"/>
    <col min="101" max="101" width="5.125" style="505" customWidth="1"/>
    <col min="102" max="102" width="11.125" style="504" customWidth="1"/>
    <col min="103" max="103" width="5.125" style="505" customWidth="1"/>
    <col min="104" max="104" width="10.5" style="514" customWidth="1"/>
    <col min="105" max="105" width="8" style="514" customWidth="1"/>
    <col min="106" max="106" width="7.625" style="504" customWidth="1"/>
    <col min="107" max="107" width="5.125" style="505" customWidth="1"/>
    <col min="108" max="108" width="7.625" style="36" customWidth="1"/>
    <col min="109" max="109" width="5.125" style="36" customWidth="1"/>
    <col min="110" max="110" width="9.5" style="36" customWidth="1"/>
    <col min="111" max="111" width="6.375" style="36" customWidth="1"/>
    <col min="112" max="112" width="7.625" style="40" customWidth="1"/>
    <col min="113" max="113" width="5.125" style="41" customWidth="1"/>
    <col min="114" max="114" width="8.375" style="40" customWidth="1"/>
    <col min="115" max="115" width="5.875" style="41" customWidth="1"/>
    <col min="116" max="116" width="7.625" style="40" customWidth="1"/>
    <col min="117" max="117" width="5.125" style="41" customWidth="1"/>
    <col min="118" max="118" width="7.625" style="40" customWidth="1"/>
    <col min="119" max="119" width="5.125" style="41" customWidth="1"/>
    <col min="120" max="120" width="7.625" style="504" customWidth="1"/>
    <col min="121" max="121" width="7.25" style="505" customWidth="1"/>
    <col min="122" max="122" width="7.625" style="504" customWidth="1"/>
    <col min="123" max="123" width="5.125" style="505" customWidth="1"/>
    <col min="124" max="124" width="7.625" style="36" customWidth="1"/>
    <col min="125" max="125" width="7" style="36" customWidth="1"/>
    <col min="126" max="126" width="7.625" style="504" customWidth="1"/>
    <col min="127" max="127" width="6.5" style="505" customWidth="1"/>
    <col min="128" max="128" width="7.625" style="36" customWidth="1"/>
    <col min="129" max="129" width="5.125" style="36" customWidth="1"/>
    <col min="130" max="130" width="9" style="36"/>
    <col min="131" max="131" width="5.125" style="36" customWidth="1"/>
    <col min="132" max="132" width="7.625" style="40" customWidth="1"/>
    <col min="133" max="133" width="5.125" style="41" customWidth="1"/>
    <col min="134" max="134" width="7.625" style="178" customWidth="1"/>
    <col min="135" max="135" width="5.125" style="135" customWidth="1"/>
    <col min="136" max="136" width="7.625" style="504" customWidth="1"/>
    <col min="137" max="137" width="5.125" style="505" customWidth="1"/>
    <col min="138" max="138" width="7.625" style="40" customWidth="1"/>
    <col min="139" max="139" width="5.125" style="41" customWidth="1"/>
    <col min="140" max="140" width="7.625" style="514" customWidth="1"/>
    <col min="141" max="141" width="5.125" style="514" customWidth="1"/>
    <col min="142" max="142" width="9.25" style="504" customWidth="1"/>
    <col min="143" max="143" width="5.125" style="505" customWidth="1"/>
    <col min="144" max="144" width="7.625" style="40" customWidth="1"/>
    <col min="145" max="145" width="5.125" style="41" customWidth="1"/>
    <col min="146" max="146" width="9.125" style="40" customWidth="1"/>
    <col min="147" max="147" width="5.125" style="41" customWidth="1"/>
    <col min="148" max="148" width="7.625" style="40" customWidth="1"/>
    <col min="149" max="149" width="5.125" style="41" customWidth="1"/>
    <col min="150" max="150" width="8.625" style="514" customWidth="1"/>
    <col min="151" max="151" width="5.125" style="514" customWidth="1"/>
    <col min="152" max="152" width="7.625" style="36" customWidth="1"/>
    <col min="153" max="153" width="6.875" style="36" customWidth="1"/>
    <col min="154" max="154" width="9" style="504" customWidth="1"/>
    <col min="155" max="155" width="5.125" style="505" customWidth="1"/>
    <col min="156" max="156" width="10.625" style="36" customWidth="1"/>
    <col min="157" max="157" width="5.125" style="41" customWidth="1"/>
    <col min="158" max="158" width="7.625" style="504" customWidth="1"/>
    <col min="159" max="159" width="6.5" style="505" customWidth="1"/>
    <col min="160" max="160" width="7.625" style="40" customWidth="1"/>
    <col min="161" max="161" width="5.125" style="41" customWidth="1"/>
    <col min="162" max="162" width="7.625" style="40" customWidth="1"/>
    <col min="163" max="163" width="5.125" style="41" customWidth="1"/>
    <col min="164" max="164" width="7.625" style="40" customWidth="1"/>
    <col min="165" max="165" width="5.125" style="41" customWidth="1"/>
    <col min="166" max="166" width="7.625" style="40" customWidth="1"/>
    <col min="167" max="167" width="5.125" style="41" customWidth="1"/>
    <col min="168" max="168" width="7.625" style="40" customWidth="1"/>
    <col min="169" max="169" width="5.125" style="41" customWidth="1"/>
    <col min="170" max="170" width="11.5" style="504" customWidth="1"/>
    <col min="171" max="171" width="5.125" style="505" customWidth="1"/>
    <col min="172" max="172" width="7.625" style="40" customWidth="1"/>
    <col min="173" max="173" width="6.25" style="41" customWidth="1"/>
    <col min="174" max="174" width="7.5" style="504" customWidth="1"/>
    <col min="175" max="175" width="5.125" style="505" customWidth="1"/>
    <col min="176" max="176" width="8.625" style="504" customWidth="1"/>
    <col min="177" max="177" width="6.875" style="505" customWidth="1"/>
    <col min="178" max="178" width="7.625" style="504" customWidth="1"/>
    <col min="179" max="179" width="5.125" style="505" customWidth="1"/>
    <col min="180" max="180" width="7.625" style="40" customWidth="1"/>
    <col min="181" max="181" width="5.125" style="41" customWidth="1"/>
    <col min="182" max="182" width="7.625" style="504" customWidth="1"/>
    <col min="183" max="183" width="5.75" style="505" customWidth="1"/>
    <col min="184" max="184" width="7.625" style="40" customWidth="1"/>
    <col min="185" max="185" width="5.125" style="41" customWidth="1"/>
    <col min="186" max="186" width="7.625" style="504" customWidth="1"/>
    <col min="187" max="187" width="5.125" style="505" customWidth="1"/>
    <col min="188" max="188" width="7.625" style="40" customWidth="1"/>
    <col min="189" max="189" width="5.125" style="41" customWidth="1"/>
    <col min="190" max="190" width="7.625" style="40" customWidth="1"/>
    <col min="191" max="191" width="4.625" style="396" customWidth="1"/>
    <col min="192" max="192" width="7.625" style="328" customWidth="1"/>
    <col min="193" max="193" width="5.125" style="41" customWidth="1"/>
    <col min="194" max="194" width="7.625" style="40" customWidth="1"/>
    <col min="195" max="195" width="4.625" style="41" customWidth="1"/>
    <col min="196" max="196" width="7.625" style="514" customWidth="1"/>
    <col min="197" max="197" width="5.125" style="514" customWidth="1"/>
    <col min="198" max="198" width="7.625" style="514" customWidth="1"/>
    <col min="199" max="199" width="5.125" style="514" customWidth="1"/>
    <col min="200" max="200" width="7.625" style="504" customWidth="1"/>
    <col min="201" max="201" width="5.125" style="505" customWidth="1"/>
    <col min="202" max="202" width="8.5" style="36" customWidth="1"/>
    <col min="203" max="203" width="5.125" style="36" customWidth="1"/>
    <col min="204" max="204" width="8.625" style="40" customWidth="1"/>
    <col min="205" max="205" width="6.25" style="41" customWidth="1"/>
    <col min="206" max="206" width="7.625" style="178" customWidth="1"/>
    <col min="207" max="207" width="6.25" style="135" customWidth="1"/>
    <col min="208" max="208" width="8.125" style="504" customWidth="1"/>
    <col min="209" max="209" width="6.625" style="505" customWidth="1"/>
    <col min="210" max="210" width="7.625" style="40" customWidth="1"/>
    <col min="211" max="211" width="6.125" style="41" customWidth="1"/>
    <col min="212" max="212" width="7.625" style="504" customWidth="1"/>
    <col min="213" max="213" width="6.375" style="505" customWidth="1"/>
    <col min="214" max="214" width="7.625" style="40" customWidth="1"/>
    <col min="215" max="215" width="5.125" style="41" customWidth="1"/>
    <col min="216" max="216" width="7.625" style="514" customWidth="1"/>
    <col min="217" max="217" width="5.125" style="514" customWidth="1"/>
    <col min="218" max="218" width="7.625" style="40" customWidth="1"/>
    <col min="219" max="219" width="5.125" style="41" customWidth="1"/>
    <col min="220" max="220" width="7.625" style="36" customWidth="1"/>
    <col min="221" max="221" width="5.125" style="36" customWidth="1"/>
    <col min="222" max="222" width="7.625" style="40" customWidth="1"/>
    <col min="223" max="223" width="5.125" style="41" customWidth="1"/>
    <col min="224" max="224" width="8.75" style="40" customWidth="1"/>
    <col min="225" max="225" width="6.25" style="41" customWidth="1"/>
    <col min="226" max="226" width="7.625" style="40" customWidth="1"/>
    <col min="227" max="227" width="5.125" style="41" customWidth="1"/>
    <col min="228" max="228" width="8.375" style="40" customWidth="1"/>
    <col min="229" max="229" width="5.125" style="41" customWidth="1"/>
    <col min="230" max="230" width="7.625" style="40" customWidth="1"/>
    <col min="231" max="231" width="5.125" style="41" customWidth="1"/>
    <col min="232" max="232" width="7.625" style="40" customWidth="1"/>
    <col min="233" max="233" width="5.125" style="41" customWidth="1"/>
    <col min="234" max="234" width="7.625" style="40" customWidth="1"/>
    <col min="235" max="235" width="5.125" style="41" customWidth="1"/>
    <col min="236" max="236" width="7.625" style="504" customWidth="1"/>
    <col min="237" max="237" width="5.125" style="505" customWidth="1"/>
    <col min="238" max="238" width="7.625" style="40" customWidth="1"/>
    <col min="239" max="239" width="5.125" style="41" customWidth="1"/>
    <col min="240" max="240" width="9.875" style="504" customWidth="1"/>
    <col min="241" max="241" width="5.125" style="505" customWidth="1"/>
    <col min="242" max="242" width="7.625" style="40" customWidth="1"/>
    <col min="243" max="243" width="5.125" style="41" customWidth="1"/>
    <col min="244" max="244" width="9.75" style="514" customWidth="1"/>
    <col min="245" max="245" width="6.375" style="514" customWidth="1"/>
    <col min="246" max="246" width="7.625" style="764" customWidth="1"/>
    <col min="247" max="247" width="5.125" style="765" customWidth="1"/>
    <col min="248" max="248" width="7.625" style="40" customWidth="1"/>
    <col min="249" max="249" width="5.125" style="41" customWidth="1"/>
    <col min="250" max="250" width="8.875" style="514" customWidth="1"/>
    <col min="251" max="251" width="5.125" style="514" customWidth="1"/>
    <col min="252" max="252" width="7.625" style="36" customWidth="1"/>
    <col min="253" max="253" width="6.875" style="36" customWidth="1"/>
    <col min="254" max="254" width="7.625" style="504" customWidth="1"/>
    <col min="255" max="255" width="5.125" style="505" customWidth="1"/>
    <col min="256" max="256" width="7.625" style="504" customWidth="1"/>
    <col min="257" max="257" width="5.125" style="505" customWidth="1"/>
    <col min="258" max="258" width="7.625" style="40" customWidth="1"/>
    <col min="259" max="259" width="5.125" style="41" customWidth="1"/>
    <col min="260" max="260" width="7.625" style="504" customWidth="1"/>
    <col min="261" max="261" width="5.125" style="505" customWidth="1"/>
    <col min="262" max="262" width="7.625" style="505" customWidth="1"/>
    <col min="263" max="263" width="5.125" style="505" customWidth="1"/>
    <col min="264" max="264" width="7.625" style="40" customWidth="1"/>
    <col min="265" max="265" width="5.125" style="41" customWidth="1"/>
    <col min="266" max="266" width="7.625" style="40" customWidth="1"/>
    <col min="267" max="267" width="6.375" style="41" customWidth="1"/>
    <col min="268" max="268" width="7.625" style="504" customWidth="1"/>
    <col min="269" max="269" width="5.125" style="505" customWidth="1"/>
    <col min="270" max="270" width="7.625" style="40" customWidth="1"/>
    <col min="271" max="271" width="5.125" style="41" customWidth="1"/>
    <col min="272" max="272" width="7.625" style="504" customWidth="1"/>
    <col min="273" max="273" width="5.125" style="505" customWidth="1"/>
    <col min="274" max="274" width="7.625" style="40" customWidth="1"/>
    <col min="275" max="275" width="5.125" style="41" customWidth="1"/>
    <col min="276" max="276" width="8.125" style="514" customWidth="1"/>
    <col min="277" max="277" width="5.125" style="514" customWidth="1"/>
    <col min="278" max="278" width="7.625" style="40" customWidth="1"/>
    <col min="279" max="279" width="5.125" style="41" customWidth="1"/>
    <col min="280" max="280" width="9.125" style="504" customWidth="1"/>
    <col min="281" max="281" width="7" style="505" customWidth="1"/>
    <col min="282" max="282" width="7.625" style="36" customWidth="1"/>
    <col min="283" max="283" width="5.125" style="36" customWidth="1"/>
    <col min="284" max="284" width="7.625" style="514" customWidth="1"/>
    <col min="285" max="285" width="5.125" style="514" customWidth="1"/>
    <col min="286" max="286" width="7.625" style="40" customWidth="1"/>
    <col min="287" max="287" width="5.125" style="41" customWidth="1"/>
    <col min="288" max="288" width="10.125" style="504" customWidth="1"/>
    <col min="289" max="289" width="5.125" style="505" customWidth="1"/>
    <col min="290" max="290" width="7.625" style="40" customWidth="1"/>
    <col min="291" max="291" width="6.875" style="41" customWidth="1"/>
    <col min="292" max="292" width="7.625" style="504" customWidth="1"/>
    <col min="293" max="293" width="5.125" style="505" customWidth="1"/>
    <col min="294" max="294" width="7.625" style="36" customWidth="1"/>
    <col min="295" max="295" width="7" style="36" customWidth="1"/>
    <col min="296" max="296" width="7.625" style="514" customWidth="1"/>
    <col min="297" max="297" width="5.125" style="514" customWidth="1"/>
    <col min="298" max="298" width="7.625" style="40" customWidth="1"/>
    <col min="299" max="299" width="5.125" style="41" customWidth="1"/>
    <col min="300" max="300" width="7.625" style="504" customWidth="1"/>
    <col min="301" max="301" width="5.125" style="505" customWidth="1"/>
    <col min="302" max="302" width="7.625" style="40" customWidth="1"/>
    <col min="303" max="303" width="5.125" style="41" customWidth="1"/>
    <col min="304" max="304" width="7.625" style="40" customWidth="1"/>
    <col min="305" max="305" width="5.125" style="41" customWidth="1"/>
    <col min="306" max="306" width="7.625" style="40" customWidth="1"/>
    <col min="307" max="307" width="5.125" style="41" customWidth="1"/>
    <col min="308" max="308" width="7.625" style="36" customWidth="1"/>
    <col min="309" max="309" width="5.125" style="36" customWidth="1"/>
    <col min="310" max="310" width="7.625" style="40" customWidth="1"/>
    <col min="311" max="311" width="5.875" style="41" customWidth="1"/>
    <col min="312" max="312" width="7.625" style="514" customWidth="1"/>
    <col min="313" max="313" width="5.125" style="514" customWidth="1"/>
    <col min="314" max="314" width="7.625" style="40" customWidth="1"/>
    <col min="315" max="315" width="5.125" style="41" customWidth="1"/>
    <col min="316" max="316" width="7.625" style="40" customWidth="1"/>
    <col min="317" max="317" width="5.125" style="41" customWidth="1"/>
    <col min="318" max="318" width="7.625" style="40" customWidth="1"/>
    <col min="319" max="319" width="5.125" style="41" customWidth="1"/>
    <col min="320" max="320" width="7.625" style="36" customWidth="1"/>
    <col min="321" max="321" width="4.625" style="36" customWidth="1"/>
    <col min="322" max="322" width="8.75" style="504" customWidth="1"/>
    <col min="323" max="323" width="5.125" style="505" customWidth="1"/>
    <col min="324" max="324" width="7.625" style="40" customWidth="1"/>
    <col min="325" max="325" width="5.125" style="41" customWidth="1"/>
    <col min="326" max="326" width="7.625" style="504" customWidth="1"/>
    <col min="327" max="327" width="5.125" style="505" customWidth="1"/>
    <col min="328" max="328" width="7.625" style="504" customWidth="1"/>
    <col min="329" max="329" width="5.125" style="505" customWidth="1"/>
    <col min="330" max="330" width="9.75" style="504" customWidth="1"/>
    <col min="331" max="331" width="5.125" style="505" customWidth="1"/>
    <col min="332" max="332" width="7.625" style="504" customWidth="1"/>
    <col min="333" max="333" width="4.625" style="505" customWidth="1"/>
    <col min="334" max="334" width="7.625" style="504" customWidth="1"/>
    <col min="335" max="335" width="5.125" style="505" customWidth="1"/>
    <col min="336" max="336" width="7.875" style="40" customWidth="1"/>
    <col min="337" max="337" width="6.125" style="41" customWidth="1"/>
    <col min="338" max="338" width="7.625" style="514" customWidth="1"/>
    <col min="339" max="339" width="5.125" style="514" customWidth="1"/>
    <col min="340" max="340" width="7.875" style="40" customWidth="1"/>
    <col min="341" max="341" width="5.125" style="41" customWidth="1"/>
    <col min="342" max="342" width="7.625" style="36" customWidth="1"/>
    <col min="343" max="343" width="5.125" style="36" customWidth="1"/>
    <col min="344" max="344" width="7.625" style="36" customWidth="1"/>
    <col min="345" max="345" width="5.125" style="36" customWidth="1"/>
    <col min="346" max="346" width="7.625" style="504" customWidth="1"/>
    <col min="347" max="347" width="5.125" style="505" customWidth="1"/>
    <col min="348" max="348" width="7.625" style="36" customWidth="1"/>
    <col min="349" max="349" width="4.625" style="36" customWidth="1"/>
    <col min="350" max="350" width="7.625" style="40" customWidth="1"/>
    <col min="351" max="351" width="5.125" style="41" customWidth="1"/>
    <col min="352" max="352" width="7.625" style="40" customWidth="1"/>
    <col min="353" max="353" width="4.625" style="41" customWidth="1"/>
    <col min="354" max="354" width="7.625" style="40" customWidth="1"/>
    <col min="355" max="355" width="5.125" style="41" customWidth="1"/>
    <col min="356" max="356" width="7.625" style="40" customWidth="1"/>
    <col min="357" max="357" width="5.125" style="41" customWidth="1"/>
    <col min="358" max="358" width="7.625" style="40" customWidth="1"/>
    <col min="359" max="359" width="5.125" style="41" customWidth="1"/>
    <col min="360" max="360" width="7.625" style="40" customWidth="1"/>
    <col min="361" max="361" width="5.125" style="41" customWidth="1"/>
    <col min="362" max="362" width="7.625" style="40" customWidth="1"/>
    <col min="363" max="363" width="5.125" style="41" customWidth="1"/>
    <col min="364" max="364" width="7.75" style="514" customWidth="1"/>
    <col min="365" max="365" width="5.125" style="514" customWidth="1"/>
    <col min="366" max="366" width="9.375" style="504" customWidth="1"/>
    <col min="367" max="367" width="5.125" style="505" customWidth="1"/>
    <col min="368" max="368" width="7.625" style="504" customWidth="1"/>
    <col min="369" max="369" width="5.125" style="505" customWidth="1"/>
    <col min="370" max="370" width="7.625" style="40" customWidth="1"/>
    <col min="371" max="371" width="5.125" style="41" customWidth="1"/>
    <col min="372" max="372" width="7.625" style="40" customWidth="1"/>
    <col min="373" max="373" width="5.125" style="41" customWidth="1"/>
    <col min="374" max="374" width="7.625" style="40" customWidth="1"/>
    <col min="375" max="375" width="5.125" style="41" customWidth="1"/>
    <col min="376" max="376" width="7.625" style="504" customWidth="1"/>
    <col min="377" max="377" width="5.125" style="505" customWidth="1"/>
    <col min="378" max="378" width="7.625" style="504" customWidth="1"/>
    <col min="379" max="379" width="5.125" style="505" customWidth="1"/>
    <col min="380" max="380" width="7.625" style="40" customWidth="1"/>
    <col min="381" max="381" width="5.125" style="41" customWidth="1"/>
    <col min="382" max="382" width="7.625" style="514" customWidth="1"/>
    <col min="383" max="383" width="8.5" style="514" customWidth="1"/>
    <col min="384" max="384" width="7.625" style="144" customWidth="1"/>
    <col min="385" max="385" width="5.125" style="144" customWidth="1"/>
    <col min="386" max="386" width="7.625" style="40" customWidth="1"/>
    <col min="387" max="387" width="5.125" style="41" customWidth="1"/>
    <col min="388" max="388" width="9.125" style="144" customWidth="1"/>
    <col min="389" max="389" width="5.125" style="144" customWidth="1"/>
    <col min="390" max="390" width="7.625" style="514" customWidth="1"/>
    <col min="391" max="391" width="5.125" style="514" customWidth="1"/>
    <col min="392" max="392" width="10.5" style="514" customWidth="1"/>
    <col min="393" max="393" width="7.625" style="514" customWidth="1"/>
    <col min="394" max="16384" width="9" style="144"/>
  </cols>
  <sheetData>
    <row r="1" spans="1:393" s="440" customFormat="1">
      <c r="A1" s="442" t="s">
        <v>307</v>
      </c>
      <c r="B1" s="955">
        <v>1</v>
      </c>
      <c r="C1" s="964"/>
      <c r="D1" s="955">
        <v>2</v>
      </c>
      <c r="E1" s="964"/>
      <c r="F1" s="933">
        <v>3</v>
      </c>
      <c r="G1" s="934"/>
      <c r="H1" s="955">
        <v>4</v>
      </c>
      <c r="I1" s="964"/>
      <c r="J1" s="933">
        <v>5</v>
      </c>
      <c r="K1" s="934"/>
      <c r="L1" s="955">
        <v>6</v>
      </c>
      <c r="M1" s="964"/>
      <c r="N1" s="955">
        <v>7</v>
      </c>
      <c r="O1" s="964"/>
      <c r="P1" s="933">
        <v>8</v>
      </c>
      <c r="Q1" s="934"/>
      <c r="R1" s="955">
        <v>9</v>
      </c>
      <c r="S1" s="964"/>
      <c r="T1" s="955">
        <v>10</v>
      </c>
      <c r="U1" s="964"/>
      <c r="V1" s="955">
        <v>11</v>
      </c>
      <c r="W1" s="964"/>
      <c r="X1" s="933">
        <v>12</v>
      </c>
      <c r="Y1" s="934"/>
      <c r="Z1" s="955">
        <v>13</v>
      </c>
      <c r="AA1" s="964"/>
      <c r="AB1" s="933">
        <v>14</v>
      </c>
      <c r="AC1" s="934"/>
      <c r="AD1" s="955">
        <v>15</v>
      </c>
      <c r="AE1" s="964"/>
      <c r="AF1" s="955">
        <v>16</v>
      </c>
      <c r="AG1" s="964"/>
      <c r="AH1" s="933">
        <v>17</v>
      </c>
      <c r="AI1" s="934"/>
      <c r="AJ1" s="955">
        <v>18</v>
      </c>
      <c r="AK1" s="964"/>
      <c r="AL1" s="955">
        <v>19</v>
      </c>
      <c r="AM1" s="964"/>
      <c r="AN1" s="933">
        <v>20</v>
      </c>
      <c r="AO1" s="934"/>
      <c r="AP1" s="955">
        <v>21</v>
      </c>
      <c r="AQ1" s="964"/>
      <c r="AR1" s="933">
        <v>22</v>
      </c>
      <c r="AS1" s="934"/>
      <c r="AT1" s="955">
        <v>23</v>
      </c>
      <c r="AU1" s="964"/>
      <c r="AV1" s="933">
        <v>24</v>
      </c>
      <c r="AW1" s="934"/>
      <c r="AX1" s="955">
        <v>25</v>
      </c>
      <c r="AY1" s="964"/>
      <c r="AZ1" s="933">
        <v>26</v>
      </c>
      <c r="BA1" s="934"/>
      <c r="BB1" s="933">
        <v>27</v>
      </c>
      <c r="BC1" s="934"/>
      <c r="BD1" s="955">
        <v>28</v>
      </c>
      <c r="BE1" s="964"/>
      <c r="BF1" s="955">
        <v>29</v>
      </c>
      <c r="BG1" s="964"/>
      <c r="BH1" s="955">
        <v>30</v>
      </c>
      <c r="BI1" s="964"/>
      <c r="BJ1" s="933">
        <v>31</v>
      </c>
      <c r="BK1" s="934"/>
      <c r="BL1" s="955">
        <v>32</v>
      </c>
      <c r="BM1" s="964"/>
      <c r="BN1" s="955">
        <v>33</v>
      </c>
      <c r="BO1" s="964"/>
      <c r="BP1" s="955">
        <v>34</v>
      </c>
      <c r="BQ1" s="964"/>
      <c r="BR1" s="955">
        <v>35</v>
      </c>
      <c r="BS1" s="964"/>
      <c r="BT1" s="955">
        <v>36</v>
      </c>
      <c r="BU1" s="964"/>
      <c r="BV1" s="955">
        <v>37</v>
      </c>
      <c r="BW1" s="964"/>
      <c r="BX1" s="955">
        <v>38</v>
      </c>
      <c r="BY1" s="964"/>
      <c r="BZ1" s="955">
        <v>39</v>
      </c>
      <c r="CA1" s="964"/>
      <c r="CB1" s="955">
        <v>40</v>
      </c>
      <c r="CC1" s="964"/>
      <c r="CD1" s="955">
        <v>41</v>
      </c>
      <c r="CE1" s="964"/>
      <c r="CF1" s="955">
        <v>42</v>
      </c>
      <c r="CG1" s="964"/>
      <c r="CH1" s="955">
        <v>43</v>
      </c>
      <c r="CI1" s="964"/>
      <c r="CJ1" s="955">
        <v>44</v>
      </c>
      <c r="CK1" s="964"/>
      <c r="CL1" s="955">
        <v>45</v>
      </c>
      <c r="CM1" s="964"/>
      <c r="CN1" s="1056">
        <v>46</v>
      </c>
      <c r="CO1" s="1105"/>
      <c r="CP1" s="955">
        <v>47</v>
      </c>
      <c r="CQ1" s="964"/>
      <c r="CR1" s="955">
        <v>48</v>
      </c>
      <c r="CS1" s="964"/>
      <c r="CT1" s="955">
        <v>49</v>
      </c>
      <c r="CU1" s="964"/>
      <c r="CV1" s="933">
        <v>50</v>
      </c>
      <c r="CW1" s="934"/>
      <c r="CX1" s="933">
        <v>51</v>
      </c>
      <c r="CY1" s="934"/>
      <c r="CZ1" s="933">
        <v>52</v>
      </c>
      <c r="DA1" s="934"/>
      <c r="DB1" s="933">
        <v>53</v>
      </c>
      <c r="DC1" s="934"/>
      <c r="DD1" s="955">
        <v>54</v>
      </c>
      <c r="DE1" s="964"/>
      <c r="DF1" s="955">
        <v>55</v>
      </c>
      <c r="DG1" s="964"/>
      <c r="DH1" s="955">
        <v>56</v>
      </c>
      <c r="DI1" s="964"/>
      <c r="DJ1" s="955">
        <v>57</v>
      </c>
      <c r="DK1" s="964"/>
      <c r="DL1" s="955">
        <v>58</v>
      </c>
      <c r="DM1" s="964"/>
      <c r="DN1" s="955">
        <v>59</v>
      </c>
      <c r="DO1" s="964"/>
      <c r="DP1" s="933">
        <v>60</v>
      </c>
      <c r="DQ1" s="934"/>
      <c r="DR1" s="933">
        <v>61</v>
      </c>
      <c r="DS1" s="934"/>
      <c r="DT1" s="955">
        <v>62</v>
      </c>
      <c r="DU1" s="964"/>
      <c r="DV1" s="933">
        <v>63</v>
      </c>
      <c r="DW1" s="934"/>
      <c r="DX1" s="955">
        <v>64</v>
      </c>
      <c r="DY1" s="964"/>
      <c r="DZ1" s="955">
        <v>65</v>
      </c>
      <c r="EA1" s="964"/>
      <c r="EB1" s="955">
        <v>66</v>
      </c>
      <c r="EC1" s="964"/>
      <c r="ED1" s="957">
        <v>67</v>
      </c>
      <c r="EE1" s="958"/>
      <c r="EF1" s="933">
        <v>68</v>
      </c>
      <c r="EG1" s="934"/>
      <c r="EH1" s="955">
        <v>69</v>
      </c>
      <c r="EI1" s="964"/>
      <c r="EJ1" s="933">
        <v>70</v>
      </c>
      <c r="EK1" s="934"/>
      <c r="EL1" s="933">
        <v>71</v>
      </c>
      <c r="EM1" s="934"/>
      <c r="EN1" s="955">
        <v>72</v>
      </c>
      <c r="EO1" s="964"/>
      <c r="EP1" s="955">
        <v>73</v>
      </c>
      <c r="EQ1" s="964"/>
      <c r="ER1" s="955">
        <v>74</v>
      </c>
      <c r="ES1" s="964"/>
      <c r="ET1" s="933">
        <v>75</v>
      </c>
      <c r="EU1" s="934"/>
      <c r="EV1" s="955">
        <v>76</v>
      </c>
      <c r="EW1" s="964"/>
      <c r="EX1" s="933">
        <v>77</v>
      </c>
      <c r="EY1" s="934"/>
      <c r="EZ1" s="955">
        <v>78</v>
      </c>
      <c r="FA1" s="964"/>
      <c r="FB1" s="933">
        <v>79</v>
      </c>
      <c r="FC1" s="934"/>
      <c r="FD1" s="955">
        <v>80</v>
      </c>
      <c r="FE1" s="964"/>
      <c r="FF1" s="955">
        <v>81</v>
      </c>
      <c r="FG1" s="964"/>
      <c r="FH1" s="955">
        <v>82</v>
      </c>
      <c r="FI1" s="964"/>
      <c r="FJ1" s="955">
        <v>83</v>
      </c>
      <c r="FK1" s="964"/>
      <c r="FL1" s="955">
        <v>84</v>
      </c>
      <c r="FM1" s="964"/>
      <c r="FN1" s="933">
        <v>85</v>
      </c>
      <c r="FO1" s="934"/>
      <c r="FP1" s="955">
        <v>86</v>
      </c>
      <c r="FQ1" s="964"/>
      <c r="FR1" s="933">
        <v>87</v>
      </c>
      <c r="FS1" s="934"/>
      <c r="FT1" s="933">
        <v>88</v>
      </c>
      <c r="FU1" s="934"/>
      <c r="FV1" s="933">
        <v>89</v>
      </c>
      <c r="FW1" s="934"/>
      <c r="FX1" s="955">
        <v>90</v>
      </c>
      <c r="FY1" s="964"/>
      <c r="FZ1" s="933">
        <v>91</v>
      </c>
      <c r="GA1" s="934"/>
      <c r="GB1" s="955">
        <v>92</v>
      </c>
      <c r="GC1" s="964"/>
      <c r="GD1" s="933">
        <v>93</v>
      </c>
      <c r="GE1" s="934"/>
      <c r="GF1" s="955">
        <v>94</v>
      </c>
      <c r="GG1" s="964"/>
      <c r="GH1" s="1093">
        <v>95</v>
      </c>
      <c r="GI1" s="1093"/>
      <c r="GJ1" s="956">
        <v>96</v>
      </c>
      <c r="GK1" s="964"/>
      <c r="GL1" s="955">
        <v>97</v>
      </c>
      <c r="GM1" s="964"/>
      <c r="GN1" s="933">
        <v>98</v>
      </c>
      <c r="GO1" s="934"/>
      <c r="GP1" s="933">
        <v>99</v>
      </c>
      <c r="GQ1" s="934"/>
      <c r="GR1" s="933">
        <v>100</v>
      </c>
      <c r="GS1" s="934"/>
      <c r="GT1" s="955">
        <v>101</v>
      </c>
      <c r="GU1" s="964"/>
      <c r="GV1" s="955">
        <v>102</v>
      </c>
      <c r="GW1" s="964"/>
      <c r="GX1" s="1056">
        <v>103</v>
      </c>
      <c r="GY1" s="1105"/>
      <c r="GZ1" s="933">
        <v>104</v>
      </c>
      <c r="HA1" s="934"/>
      <c r="HB1" s="955">
        <v>105</v>
      </c>
      <c r="HC1" s="964"/>
      <c r="HD1" s="933">
        <v>106</v>
      </c>
      <c r="HE1" s="934"/>
      <c r="HF1" s="955">
        <v>107</v>
      </c>
      <c r="HG1" s="964"/>
      <c r="HH1" s="933">
        <v>108</v>
      </c>
      <c r="HI1" s="934"/>
      <c r="HJ1" s="955">
        <v>109</v>
      </c>
      <c r="HK1" s="964"/>
      <c r="HL1" s="955">
        <v>110</v>
      </c>
      <c r="HM1" s="964"/>
      <c r="HN1" s="955">
        <v>111</v>
      </c>
      <c r="HO1" s="964"/>
      <c r="HP1" s="955">
        <v>112</v>
      </c>
      <c r="HQ1" s="964"/>
      <c r="HR1" s="955">
        <v>113</v>
      </c>
      <c r="HS1" s="964"/>
      <c r="HT1" s="955">
        <v>114</v>
      </c>
      <c r="HU1" s="964"/>
      <c r="HV1" s="955">
        <v>115</v>
      </c>
      <c r="HW1" s="964"/>
      <c r="HX1" s="955">
        <v>116</v>
      </c>
      <c r="HY1" s="964"/>
      <c r="HZ1" s="955">
        <v>117</v>
      </c>
      <c r="IA1" s="964"/>
      <c r="IB1" s="933">
        <v>118</v>
      </c>
      <c r="IC1" s="934"/>
      <c r="ID1" s="955">
        <v>119</v>
      </c>
      <c r="IE1" s="964"/>
      <c r="IF1" s="933">
        <v>120</v>
      </c>
      <c r="IG1" s="934"/>
      <c r="IH1" s="955">
        <v>121</v>
      </c>
      <c r="II1" s="964"/>
      <c r="IJ1" s="933">
        <v>122</v>
      </c>
      <c r="IK1" s="934"/>
      <c r="IL1" s="929">
        <v>123</v>
      </c>
      <c r="IM1" s="930"/>
      <c r="IN1" s="955">
        <v>124</v>
      </c>
      <c r="IO1" s="964"/>
      <c r="IP1" s="933">
        <v>125</v>
      </c>
      <c r="IQ1" s="934"/>
      <c r="IR1" s="955">
        <v>126</v>
      </c>
      <c r="IS1" s="964"/>
      <c r="IT1" s="933">
        <v>127</v>
      </c>
      <c r="IU1" s="934"/>
      <c r="IV1" s="933">
        <v>128</v>
      </c>
      <c r="IW1" s="934"/>
      <c r="IX1" s="955">
        <v>129</v>
      </c>
      <c r="IY1" s="964"/>
      <c r="IZ1" s="933">
        <v>130</v>
      </c>
      <c r="JA1" s="934"/>
      <c r="JB1" s="933">
        <v>131</v>
      </c>
      <c r="JC1" s="934"/>
      <c r="JD1" s="927">
        <v>132</v>
      </c>
      <c r="JE1" s="928"/>
      <c r="JF1" s="955">
        <v>133</v>
      </c>
      <c r="JG1" s="964"/>
      <c r="JH1" s="933">
        <v>134</v>
      </c>
      <c r="JI1" s="934"/>
      <c r="JJ1" s="955">
        <v>135</v>
      </c>
      <c r="JK1" s="964"/>
      <c r="JL1" s="933">
        <v>136</v>
      </c>
      <c r="JM1" s="934"/>
      <c r="JN1" s="955">
        <v>137</v>
      </c>
      <c r="JO1" s="964"/>
      <c r="JP1" s="933">
        <v>138</v>
      </c>
      <c r="JQ1" s="934"/>
      <c r="JR1" s="955">
        <v>139</v>
      </c>
      <c r="JS1" s="964"/>
      <c r="JT1" s="933">
        <v>140</v>
      </c>
      <c r="JU1" s="934"/>
      <c r="JV1" s="955">
        <v>141</v>
      </c>
      <c r="JW1" s="964"/>
      <c r="JX1" s="933">
        <v>142</v>
      </c>
      <c r="JY1" s="934"/>
      <c r="JZ1" s="955">
        <v>143</v>
      </c>
      <c r="KA1" s="964"/>
      <c r="KB1" s="933">
        <v>144</v>
      </c>
      <c r="KC1" s="934"/>
      <c r="KD1" s="955">
        <v>145</v>
      </c>
      <c r="KE1" s="964"/>
      <c r="KF1" s="933">
        <v>146</v>
      </c>
      <c r="KG1" s="934"/>
      <c r="KH1" s="955">
        <v>147</v>
      </c>
      <c r="KI1" s="964"/>
      <c r="KJ1" s="933">
        <v>148</v>
      </c>
      <c r="KK1" s="934"/>
      <c r="KL1" s="955">
        <v>149</v>
      </c>
      <c r="KM1" s="964"/>
      <c r="KN1" s="933">
        <v>150</v>
      </c>
      <c r="KO1" s="934"/>
      <c r="KP1" s="955">
        <v>151</v>
      </c>
      <c r="KQ1" s="964"/>
      <c r="KR1" s="955">
        <v>152</v>
      </c>
      <c r="KS1" s="964"/>
      <c r="KT1" s="955">
        <v>153</v>
      </c>
      <c r="KU1" s="964"/>
      <c r="KV1" s="955">
        <v>154</v>
      </c>
      <c r="KW1" s="964"/>
      <c r="KX1" s="955">
        <v>155</v>
      </c>
      <c r="KY1" s="964"/>
      <c r="KZ1" s="933">
        <v>156</v>
      </c>
      <c r="LA1" s="934"/>
      <c r="LB1" s="955">
        <v>157</v>
      </c>
      <c r="LC1" s="964"/>
      <c r="LD1" s="955">
        <v>158</v>
      </c>
      <c r="LE1" s="964"/>
      <c r="LF1" s="955">
        <v>159</v>
      </c>
      <c r="LG1" s="964"/>
      <c r="LH1" s="955">
        <v>160</v>
      </c>
      <c r="LI1" s="964"/>
      <c r="LJ1" s="933">
        <v>161</v>
      </c>
      <c r="LK1" s="934"/>
      <c r="LL1" s="955">
        <v>162</v>
      </c>
      <c r="LM1" s="964"/>
      <c r="LN1" s="933">
        <v>163</v>
      </c>
      <c r="LO1" s="934"/>
      <c r="LP1" s="933">
        <v>164</v>
      </c>
      <c r="LQ1" s="934"/>
      <c r="LR1" s="933">
        <v>165</v>
      </c>
      <c r="LS1" s="934"/>
      <c r="LT1" s="933">
        <v>166</v>
      </c>
      <c r="LU1" s="934"/>
      <c r="LV1" s="933">
        <v>167</v>
      </c>
      <c r="LW1" s="934"/>
      <c r="LX1" s="955">
        <v>168</v>
      </c>
      <c r="LY1" s="964"/>
      <c r="LZ1" s="933">
        <v>169</v>
      </c>
      <c r="MA1" s="934"/>
      <c r="MB1" s="955">
        <v>170</v>
      </c>
      <c r="MC1" s="964"/>
      <c r="MD1" s="955">
        <v>171</v>
      </c>
      <c r="ME1" s="964"/>
      <c r="MF1" s="955">
        <v>172</v>
      </c>
      <c r="MG1" s="964"/>
      <c r="MH1" s="933">
        <v>173</v>
      </c>
      <c r="MI1" s="934"/>
      <c r="MJ1" s="955">
        <v>174</v>
      </c>
      <c r="MK1" s="964"/>
      <c r="ML1" s="955">
        <v>175</v>
      </c>
      <c r="MM1" s="964"/>
      <c r="MN1" s="955">
        <v>176</v>
      </c>
      <c r="MO1" s="964"/>
      <c r="MP1" s="955">
        <v>177</v>
      </c>
      <c r="MQ1" s="964"/>
      <c r="MR1" s="955">
        <v>178</v>
      </c>
      <c r="MS1" s="964"/>
      <c r="MT1" s="955">
        <v>179</v>
      </c>
      <c r="MU1" s="964"/>
      <c r="MV1" s="955">
        <v>180</v>
      </c>
      <c r="MW1" s="964"/>
      <c r="MX1" s="955">
        <v>181</v>
      </c>
      <c r="MY1" s="964"/>
      <c r="MZ1" s="933">
        <v>182</v>
      </c>
      <c r="NA1" s="934"/>
      <c r="NB1" s="933">
        <v>183</v>
      </c>
      <c r="NC1" s="934"/>
      <c r="ND1" s="933">
        <v>184</v>
      </c>
      <c r="NE1" s="934"/>
      <c r="NF1" s="955">
        <v>185</v>
      </c>
      <c r="NG1" s="964"/>
      <c r="NH1" s="955">
        <v>186</v>
      </c>
      <c r="NI1" s="964"/>
      <c r="NJ1" s="955">
        <v>187</v>
      </c>
      <c r="NK1" s="964"/>
      <c r="NL1" s="933">
        <v>188</v>
      </c>
      <c r="NM1" s="934"/>
      <c r="NN1" s="933">
        <v>189</v>
      </c>
      <c r="NO1" s="934"/>
      <c r="NP1" s="955">
        <v>190</v>
      </c>
      <c r="NQ1" s="964"/>
      <c r="NR1" s="933">
        <v>191</v>
      </c>
      <c r="NS1" s="934"/>
      <c r="NT1" s="1056">
        <v>192</v>
      </c>
      <c r="NU1" s="1105"/>
      <c r="NV1" s="955">
        <v>193</v>
      </c>
      <c r="NW1" s="964"/>
      <c r="NX1" s="142">
        <v>194</v>
      </c>
      <c r="NY1" s="143"/>
      <c r="NZ1" s="933">
        <v>195</v>
      </c>
      <c r="OA1" s="934"/>
      <c r="OB1" s="1037">
        <v>196</v>
      </c>
      <c r="OC1" s="1038"/>
    </row>
    <row r="2" spans="1:393" s="440" customFormat="1" ht="16.5" customHeight="1">
      <c r="A2" s="442" t="s">
        <v>311</v>
      </c>
      <c r="B2" s="955" t="s">
        <v>239</v>
      </c>
      <c r="C2" s="964" t="s">
        <v>270</v>
      </c>
      <c r="D2" s="955" t="s">
        <v>870</v>
      </c>
      <c r="E2" s="964"/>
      <c r="F2" s="933" t="s">
        <v>239</v>
      </c>
      <c r="G2" s="934"/>
      <c r="H2" s="925" t="s">
        <v>158</v>
      </c>
      <c r="I2" s="926"/>
      <c r="J2" s="933" t="s">
        <v>870</v>
      </c>
      <c r="K2" s="934"/>
      <c r="L2" s="925" t="s">
        <v>158</v>
      </c>
      <c r="M2" s="926"/>
      <c r="N2" s="925" t="s">
        <v>158</v>
      </c>
      <c r="O2" s="926"/>
      <c r="P2" s="933" t="s">
        <v>870</v>
      </c>
      <c r="Q2" s="934"/>
      <c r="R2" s="955" t="s">
        <v>870</v>
      </c>
      <c r="S2" s="964"/>
      <c r="T2" s="925" t="s">
        <v>158</v>
      </c>
      <c r="U2" s="926"/>
      <c r="V2" s="955" t="s">
        <v>870</v>
      </c>
      <c r="W2" s="964"/>
      <c r="X2" s="941" t="s">
        <v>158</v>
      </c>
      <c r="Y2" s="942"/>
      <c r="Z2" s="955" t="s">
        <v>870</v>
      </c>
      <c r="AA2" s="964"/>
      <c r="AB2" s="941" t="s">
        <v>158</v>
      </c>
      <c r="AC2" s="942"/>
      <c r="AD2" s="955" t="s">
        <v>870</v>
      </c>
      <c r="AE2" s="964"/>
      <c r="AF2" s="955" t="s">
        <v>870</v>
      </c>
      <c r="AG2" s="964"/>
      <c r="AH2" s="933" t="s">
        <v>870</v>
      </c>
      <c r="AI2" s="934"/>
      <c r="AJ2" s="955" t="s">
        <v>870</v>
      </c>
      <c r="AK2" s="964"/>
      <c r="AL2" s="955" t="s">
        <v>158</v>
      </c>
      <c r="AM2" s="964" t="s">
        <v>158</v>
      </c>
      <c r="AN2" s="941" t="s">
        <v>158</v>
      </c>
      <c r="AO2" s="942" t="s">
        <v>158</v>
      </c>
      <c r="AP2" s="955" t="s">
        <v>870</v>
      </c>
      <c r="AQ2" s="964"/>
      <c r="AR2" s="933" t="s">
        <v>1334</v>
      </c>
      <c r="AS2" s="934"/>
      <c r="AT2" s="927" t="s">
        <v>2017</v>
      </c>
      <c r="AU2" s="928"/>
      <c r="AV2" s="941" t="s">
        <v>146</v>
      </c>
      <c r="AW2" s="942"/>
      <c r="AX2" s="955" t="s">
        <v>925</v>
      </c>
      <c r="AY2" s="964"/>
      <c r="AZ2" s="933" t="s">
        <v>925</v>
      </c>
      <c r="BA2" s="934"/>
      <c r="BB2" s="933" t="s">
        <v>925</v>
      </c>
      <c r="BC2" s="934"/>
      <c r="BD2" s="955" t="s">
        <v>645</v>
      </c>
      <c r="BE2" s="964"/>
      <c r="BF2" s="955" t="s">
        <v>925</v>
      </c>
      <c r="BG2" s="964"/>
      <c r="BH2" s="925" t="s">
        <v>146</v>
      </c>
      <c r="BI2" s="926" t="s">
        <v>146</v>
      </c>
      <c r="BJ2" s="941" t="s">
        <v>146</v>
      </c>
      <c r="BK2" s="942"/>
      <c r="BL2" s="925" t="s">
        <v>146</v>
      </c>
      <c r="BM2" s="926"/>
      <c r="BN2" s="955" t="s">
        <v>146</v>
      </c>
      <c r="BO2" s="964"/>
      <c r="BP2" s="925" t="s">
        <v>452</v>
      </c>
      <c r="BQ2" s="926"/>
      <c r="BR2" s="955" t="s">
        <v>925</v>
      </c>
      <c r="BS2" s="964"/>
      <c r="BT2" s="925" t="s">
        <v>146</v>
      </c>
      <c r="BU2" s="926"/>
      <c r="BV2" s="955" t="s">
        <v>925</v>
      </c>
      <c r="BW2" s="964"/>
      <c r="BX2" s="955" t="s">
        <v>925</v>
      </c>
      <c r="BY2" s="964"/>
      <c r="BZ2" s="955" t="s">
        <v>925</v>
      </c>
      <c r="CA2" s="964"/>
      <c r="CB2" s="927" t="s">
        <v>2083</v>
      </c>
      <c r="CC2" s="928"/>
      <c r="CD2" s="925" t="s">
        <v>146</v>
      </c>
      <c r="CE2" s="926"/>
      <c r="CF2" s="955" t="s">
        <v>146</v>
      </c>
      <c r="CG2" s="964"/>
      <c r="CH2" s="1093" t="s">
        <v>925</v>
      </c>
      <c r="CI2" s="1093"/>
      <c r="CJ2" s="925" t="s">
        <v>146</v>
      </c>
      <c r="CK2" s="926"/>
      <c r="CL2" s="955" t="s">
        <v>645</v>
      </c>
      <c r="CM2" s="964"/>
      <c r="CN2" s="957" t="s">
        <v>146</v>
      </c>
      <c r="CO2" s="958"/>
      <c r="CP2" s="927" t="s">
        <v>1564</v>
      </c>
      <c r="CQ2" s="928"/>
      <c r="CR2" s="925" t="s">
        <v>154</v>
      </c>
      <c r="CS2" s="926"/>
      <c r="CT2" s="955" t="s">
        <v>459</v>
      </c>
      <c r="CU2" s="964"/>
      <c r="CV2" s="933" t="s">
        <v>951</v>
      </c>
      <c r="CW2" s="934"/>
      <c r="CX2" s="933" t="s">
        <v>951</v>
      </c>
      <c r="CY2" s="934"/>
      <c r="CZ2" s="941" t="s">
        <v>154</v>
      </c>
      <c r="DA2" s="942"/>
      <c r="DB2" s="933" t="s">
        <v>951</v>
      </c>
      <c r="DC2" s="934"/>
      <c r="DD2" s="925" t="s">
        <v>154</v>
      </c>
      <c r="DE2" s="926"/>
      <c r="DF2" s="925" t="s">
        <v>154</v>
      </c>
      <c r="DG2" s="926"/>
      <c r="DH2" s="955" t="s">
        <v>951</v>
      </c>
      <c r="DI2" s="964"/>
      <c r="DJ2" s="927" t="s">
        <v>2024</v>
      </c>
      <c r="DK2" s="928"/>
      <c r="DL2" s="925" t="s">
        <v>154</v>
      </c>
      <c r="DM2" s="926"/>
      <c r="DN2" s="955" t="s">
        <v>951</v>
      </c>
      <c r="DO2" s="964"/>
      <c r="DP2" s="933" t="s">
        <v>668</v>
      </c>
      <c r="DQ2" s="934"/>
      <c r="DR2" s="933" t="s">
        <v>459</v>
      </c>
      <c r="DS2" s="934"/>
      <c r="DT2" s="925" t="s">
        <v>153</v>
      </c>
      <c r="DU2" s="926"/>
      <c r="DV2" s="941" t="s">
        <v>153</v>
      </c>
      <c r="DW2" s="942"/>
      <c r="DX2" s="955" t="s">
        <v>973</v>
      </c>
      <c r="DY2" s="964"/>
      <c r="DZ2" s="1049" t="s">
        <v>153</v>
      </c>
      <c r="EA2" s="1050"/>
      <c r="EB2" s="1049" t="s">
        <v>153</v>
      </c>
      <c r="EC2" s="1050"/>
      <c r="ED2" s="1056" t="s">
        <v>973</v>
      </c>
      <c r="EE2" s="1105"/>
      <c r="EF2" s="933" t="s">
        <v>973</v>
      </c>
      <c r="EG2" s="934"/>
      <c r="EH2" s="955" t="s">
        <v>671</v>
      </c>
      <c r="EI2" s="964"/>
      <c r="EJ2" s="933" t="s">
        <v>160</v>
      </c>
      <c r="EK2" s="934"/>
      <c r="EL2" s="933" t="s">
        <v>153</v>
      </c>
      <c r="EM2" s="934"/>
      <c r="EN2" s="925" t="s">
        <v>585</v>
      </c>
      <c r="EO2" s="926"/>
      <c r="EP2" s="925" t="s">
        <v>153</v>
      </c>
      <c r="EQ2" s="926"/>
      <c r="ER2" s="955" t="s">
        <v>153</v>
      </c>
      <c r="ES2" s="964" t="s">
        <v>227</v>
      </c>
      <c r="ET2" s="933" t="s">
        <v>671</v>
      </c>
      <c r="EU2" s="934"/>
      <c r="EV2" s="955" t="s">
        <v>320</v>
      </c>
      <c r="EW2" s="964"/>
      <c r="EX2" s="1113" t="s">
        <v>248</v>
      </c>
      <c r="EY2" s="1114"/>
      <c r="EZ2" s="955" t="s">
        <v>999</v>
      </c>
      <c r="FA2" s="964"/>
      <c r="FB2" s="933" t="s">
        <v>999</v>
      </c>
      <c r="FC2" s="934"/>
      <c r="FD2" s="955" t="s">
        <v>999</v>
      </c>
      <c r="FE2" s="964"/>
      <c r="FF2" s="955" t="s">
        <v>157</v>
      </c>
      <c r="FG2" s="964" t="s">
        <v>157</v>
      </c>
      <c r="FH2" s="955" t="s">
        <v>999</v>
      </c>
      <c r="FI2" s="964"/>
      <c r="FJ2" s="955" t="s">
        <v>999</v>
      </c>
      <c r="FK2" s="964"/>
      <c r="FL2" s="955" t="s">
        <v>999</v>
      </c>
      <c r="FM2" s="964"/>
      <c r="FN2" s="941" t="s">
        <v>157</v>
      </c>
      <c r="FO2" s="942"/>
      <c r="FP2" s="955" t="s">
        <v>466</v>
      </c>
      <c r="FQ2" s="964"/>
      <c r="FR2" s="933" t="s">
        <v>999</v>
      </c>
      <c r="FS2" s="934"/>
      <c r="FT2" s="933" t="s">
        <v>999</v>
      </c>
      <c r="FU2" s="934"/>
      <c r="FV2" s="933" t="s">
        <v>1019</v>
      </c>
      <c r="FW2" s="934"/>
      <c r="FX2" s="955" t="s">
        <v>1019</v>
      </c>
      <c r="FY2" s="964"/>
      <c r="FZ2" s="933" t="s">
        <v>245</v>
      </c>
      <c r="GA2" s="934"/>
      <c r="GB2" s="955" t="s">
        <v>177</v>
      </c>
      <c r="GC2" s="964"/>
      <c r="GD2" s="941" t="s">
        <v>177</v>
      </c>
      <c r="GE2" s="942"/>
      <c r="GF2" s="955" t="s">
        <v>1019</v>
      </c>
      <c r="GG2" s="964"/>
      <c r="GH2" s="1116" t="s">
        <v>177</v>
      </c>
      <c r="GI2" s="1116"/>
      <c r="GJ2" s="956" t="s">
        <v>1019</v>
      </c>
      <c r="GK2" s="964"/>
      <c r="GL2" s="925" t="s">
        <v>177</v>
      </c>
      <c r="GM2" s="926"/>
      <c r="GN2" s="941" t="s">
        <v>177</v>
      </c>
      <c r="GO2" s="942"/>
      <c r="GP2" s="941" t="s">
        <v>177</v>
      </c>
      <c r="GQ2" s="942"/>
      <c r="GR2" s="941" t="s">
        <v>177</v>
      </c>
      <c r="GS2" s="942"/>
      <c r="GT2" s="955" t="s">
        <v>470</v>
      </c>
      <c r="GU2" s="964"/>
      <c r="GV2" s="925" t="s">
        <v>177</v>
      </c>
      <c r="GW2" s="926"/>
      <c r="GX2" s="957" t="s">
        <v>166</v>
      </c>
      <c r="GY2" s="958"/>
      <c r="GZ2" s="931" t="s">
        <v>2066</v>
      </c>
      <c r="HA2" s="932"/>
      <c r="HB2" s="955" t="s">
        <v>1034</v>
      </c>
      <c r="HC2" s="964"/>
      <c r="HD2" s="933" t="s">
        <v>1034</v>
      </c>
      <c r="HE2" s="934"/>
      <c r="HF2" s="925" t="s">
        <v>166</v>
      </c>
      <c r="HG2" s="926"/>
      <c r="HH2" s="941" t="s">
        <v>166</v>
      </c>
      <c r="HI2" s="942"/>
      <c r="HJ2" s="955" t="s">
        <v>685</v>
      </c>
      <c r="HK2" s="964"/>
      <c r="HL2" s="925" t="s">
        <v>166</v>
      </c>
      <c r="HM2" s="926"/>
      <c r="HN2" s="925" t="s">
        <v>166</v>
      </c>
      <c r="HO2" s="926" t="s">
        <v>166</v>
      </c>
      <c r="HP2" s="925" t="s">
        <v>161</v>
      </c>
      <c r="HQ2" s="926"/>
      <c r="HR2" s="955" t="s">
        <v>1037</v>
      </c>
      <c r="HS2" s="964"/>
      <c r="HT2" s="955" t="s">
        <v>1037</v>
      </c>
      <c r="HU2" s="964"/>
      <c r="HV2" s="925" t="s">
        <v>161</v>
      </c>
      <c r="HW2" s="926"/>
      <c r="HX2" s="955" t="s">
        <v>687</v>
      </c>
      <c r="HY2" s="964"/>
      <c r="HZ2" s="955" t="s">
        <v>1037</v>
      </c>
      <c r="IA2" s="964"/>
      <c r="IB2" s="933" t="s">
        <v>1037</v>
      </c>
      <c r="IC2" s="934"/>
      <c r="ID2" s="927" t="s">
        <v>1706</v>
      </c>
      <c r="IE2" s="928"/>
      <c r="IF2" s="933" t="s">
        <v>1037</v>
      </c>
      <c r="IG2" s="934"/>
      <c r="IH2" s="955" t="s">
        <v>1037</v>
      </c>
      <c r="II2" s="964"/>
      <c r="IJ2" s="941" t="s">
        <v>161</v>
      </c>
      <c r="IK2" s="942"/>
      <c r="IL2" s="1011" t="s">
        <v>161</v>
      </c>
      <c r="IM2" s="1110"/>
      <c r="IN2" s="927" t="s">
        <v>1553</v>
      </c>
      <c r="IO2" s="928"/>
      <c r="IP2" s="933" t="s">
        <v>1037</v>
      </c>
      <c r="IQ2" s="934"/>
      <c r="IR2" s="927" t="s">
        <v>1553</v>
      </c>
      <c r="IS2" s="928"/>
      <c r="IT2" s="941" t="s">
        <v>161</v>
      </c>
      <c r="IU2" s="942"/>
      <c r="IV2" s="933" t="s">
        <v>1037</v>
      </c>
      <c r="IW2" s="934"/>
      <c r="IX2" s="955" t="s">
        <v>687</v>
      </c>
      <c r="IY2" s="964"/>
      <c r="IZ2" s="941" t="s">
        <v>161</v>
      </c>
      <c r="JA2" s="942"/>
      <c r="JB2" s="941" t="s">
        <v>161</v>
      </c>
      <c r="JC2" s="942"/>
      <c r="JD2" s="955" t="s">
        <v>242</v>
      </c>
      <c r="JE2" s="964"/>
      <c r="JF2" s="955" t="s">
        <v>1065</v>
      </c>
      <c r="JG2" s="964"/>
      <c r="JH2" s="933" t="s">
        <v>1065</v>
      </c>
      <c r="JI2" s="934"/>
      <c r="JJ2" s="955" t="s">
        <v>162</v>
      </c>
      <c r="JK2" s="964" t="s">
        <v>162</v>
      </c>
      <c r="JL2" s="933" t="s">
        <v>242</v>
      </c>
      <c r="JM2" s="934"/>
      <c r="JN2" s="1086" t="s">
        <v>162</v>
      </c>
      <c r="JO2" s="1086"/>
      <c r="JP2" s="941" t="s">
        <v>162</v>
      </c>
      <c r="JQ2" s="942"/>
      <c r="JR2" s="955" t="s">
        <v>162</v>
      </c>
      <c r="JS2" s="964"/>
      <c r="JT2" s="933" t="s">
        <v>702</v>
      </c>
      <c r="JU2" s="934"/>
      <c r="JV2" s="925" t="s">
        <v>162</v>
      </c>
      <c r="JW2" s="926"/>
      <c r="JX2" s="941" t="s">
        <v>162</v>
      </c>
      <c r="JY2" s="942"/>
      <c r="JZ2" s="955" t="s">
        <v>1065</v>
      </c>
      <c r="KA2" s="964"/>
      <c r="KB2" s="933" t="s">
        <v>162</v>
      </c>
      <c r="KC2" s="934" t="s">
        <v>162</v>
      </c>
      <c r="KD2" s="955" t="s">
        <v>702</v>
      </c>
      <c r="KE2" s="964"/>
      <c r="KF2" s="941" t="s">
        <v>627</v>
      </c>
      <c r="KG2" s="942"/>
      <c r="KH2" s="925" t="s">
        <v>144</v>
      </c>
      <c r="KI2" s="926"/>
      <c r="KJ2" s="933" t="s">
        <v>1099</v>
      </c>
      <c r="KK2" s="934"/>
      <c r="KL2" s="955" t="s">
        <v>1099</v>
      </c>
      <c r="KM2" s="964"/>
      <c r="KN2" s="933" t="s">
        <v>1099</v>
      </c>
      <c r="KO2" s="934"/>
      <c r="KP2" s="955" t="s">
        <v>1099</v>
      </c>
      <c r="KQ2" s="964"/>
      <c r="KR2" s="955" t="s">
        <v>484</v>
      </c>
      <c r="KS2" s="964"/>
      <c r="KT2" s="925" t="s">
        <v>144</v>
      </c>
      <c r="KU2" s="926"/>
      <c r="KV2" s="955" t="s">
        <v>1099</v>
      </c>
      <c r="KW2" s="964"/>
      <c r="KX2" s="925" t="s">
        <v>144</v>
      </c>
      <c r="KY2" s="926"/>
      <c r="KZ2" s="941" t="s">
        <v>144</v>
      </c>
      <c r="LA2" s="942"/>
      <c r="LB2" s="955" t="s">
        <v>1099</v>
      </c>
      <c r="LC2" s="964"/>
      <c r="LD2" s="955" t="s">
        <v>1129</v>
      </c>
      <c r="LE2" s="964"/>
      <c r="LF2" s="955" t="s">
        <v>241</v>
      </c>
      <c r="LG2" s="964"/>
      <c r="LH2" s="955" t="s">
        <v>752</v>
      </c>
      <c r="LI2" s="964"/>
      <c r="LJ2" s="933" t="s">
        <v>1129</v>
      </c>
      <c r="LK2" s="934"/>
      <c r="LL2" s="955" t="s">
        <v>1129</v>
      </c>
      <c r="LM2" s="964"/>
      <c r="LN2" s="941" t="s">
        <v>231</v>
      </c>
      <c r="LO2" s="942"/>
      <c r="LP2" s="933" t="s">
        <v>241</v>
      </c>
      <c r="LQ2" s="934"/>
      <c r="LR2" s="933" t="s">
        <v>1129</v>
      </c>
      <c r="LS2" s="934"/>
      <c r="LT2" s="933" t="s">
        <v>231</v>
      </c>
      <c r="LU2" s="934" t="s">
        <v>231</v>
      </c>
      <c r="LV2" s="933" t="s">
        <v>1129</v>
      </c>
      <c r="LW2" s="934"/>
      <c r="LX2" s="955" t="s">
        <v>748</v>
      </c>
      <c r="LY2" s="964"/>
      <c r="LZ2" s="933" t="s">
        <v>1153</v>
      </c>
      <c r="MA2" s="934"/>
      <c r="MB2" s="955" t="s">
        <v>1153</v>
      </c>
      <c r="MC2" s="964"/>
      <c r="MD2" s="955" t="s">
        <v>1153</v>
      </c>
      <c r="ME2" s="964"/>
      <c r="MF2" s="955" t="s">
        <v>244</v>
      </c>
      <c r="MG2" s="964"/>
      <c r="MH2" s="931" t="s">
        <v>2031</v>
      </c>
      <c r="MI2" s="932"/>
      <c r="MJ2" s="955" t="s">
        <v>244</v>
      </c>
      <c r="MK2" s="964"/>
      <c r="ML2" s="955" t="s">
        <v>748</v>
      </c>
      <c r="MM2" s="964"/>
      <c r="MN2" s="955" t="s">
        <v>244</v>
      </c>
      <c r="MO2" s="964"/>
      <c r="MP2" s="955" t="s">
        <v>1153</v>
      </c>
      <c r="MQ2" s="964"/>
      <c r="MR2" s="925" t="s">
        <v>164</v>
      </c>
      <c r="MS2" s="926"/>
      <c r="MT2" s="925" t="s">
        <v>163</v>
      </c>
      <c r="MU2" s="926"/>
      <c r="MV2" s="955" t="s">
        <v>775</v>
      </c>
      <c r="MW2" s="964"/>
      <c r="MX2" s="955" t="s">
        <v>1160</v>
      </c>
      <c r="MY2" s="964"/>
      <c r="MZ2" s="941" t="s">
        <v>163</v>
      </c>
      <c r="NA2" s="942"/>
      <c r="NB2" s="941" t="s">
        <v>163</v>
      </c>
      <c r="NC2" s="942"/>
      <c r="ND2" s="941" t="s">
        <v>163</v>
      </c>
      <c r="NE2" s="942"/>
      <c r="NF2" s="925" t="s">
        <v>163</v>
      </c>
      <c r="NG2" s="926"/>
      <c r="NH2" s="925" t="s">
        <v>234</v>
      </c>
      <c r="NI2" s="926"/>
      <c r="NJ2" s="955" t="s">
        <v>319</v>
      </c>
      <c r="NK2" s="964"/>
      <c r="NL2" s="941" t="s">
        <v>163</v>
      </c>
      <c r="NM2" s="942"/>
      <c r="NN2" s="933" t="s">
        <v>319</v>
      </c>
      <c r="NO2" s="934"/>
      <c r="NP2" s="955" t="s">
        <v>999</v>
      </c>
      <c r="NQ2" s="964"/>
      <c r="NR2" s="941" t="s">
        <v>158</v>
      </c>
      <c r="NS2" s="942"/>
      <c r="NT2" s="957" t="s">
        <v>158</v>
      </c>
      <c r="NU2" s="958"/>
      <c r="NV2" s="955" t="s">
        <v>226</v>
      </c>
      <c r="NW2" s="964"/>
      <c r="NX2" s="1056" t="s">
        <v>160</v>
      </c>
      <c r="NY2" s="1105"/>
      <c r="NZ2" s="933" t="s">
        <v>345</v>
      </c>
      <c r="OA2" s="934"/>
      <c r="OB2" s="1037" t="s">
        <v>2241</v>
      </c>
      <c r="OC2" s="1038"/>
    </row>
    <row r="3" spans="1:393" s="440" customFormat="1">
      <c r="A3" s="442" t="s">
        <v>285</v>
      </c>
      <c r="B3" s="955" t="s">
        <v>143</v>
      </c>
      <c r="C3" s="964" t="s">
        <v>143</v>
      </c>
      <c r="D3" s="955" t="s">
        <v>871</v>
      </c>
      <c r="E3" s="964"/>
      <c r="F3" s="933" t="s">
        <v>202</v>
      </c>
      <c r="G3" s="934"/>
      <c r="H3" s="925" t="s">
        <v>143</v>
      </c>
      <c r="I3" s="926"/>
      <c r="J3" s="933" t="s">
        <v>871</v>
      </c>
      <c r="K3" s="934"/>
      <c r="L3" s="925" t="s">
        <v>143</v>
      </c>
      <c r="M3" s="926"/>
      <c r="N3" s="925" t="s">
        <v>143</v>
      </c>
      <c r="O3" s="926"/>
      <c r="P3" s="933" t="s">
        <v>871</v>
      </c>
      <c r="Q3" s="934"/>
      <c r="R3" s="955" t="s">
        <v>871</v>
      </c>
      <c r="S3" s="964"/>
      <c r="T3" s="925" t="s">
        <v>143</v>
      </c>
      <c r="U3" s="926"/>
      <c r="V3" s="955" t="s">
        <v>871</v>
      </c>
      <c r="W3" s="964"/>
      <c r="X3" s="941" t="s">
        <v>143</v>
      </c>
      <c r="Y3" s="942"/>
      <c r="Z3" s="955" t="s">
        <v>871</v>
      </c>
      <c r="AA3" s="964"/>
      <c r="AB3" s="941" t="s">
        <v>143</v>
      </c>
      <c r="AC3" s="942"/>
      <c r="AD3" s="955" t="s">
        <v>871</v>
      </c>
      <c r="AE3" s="964"/>
      <c r="AF3" s="955" t="s">
        <v>871</v>
      </c>
      <c r="AG3" s="964"/>
      <c r="AH3" s="933" t="s">
        <v>871</v>
      </c>
      <c r="AI3" s="934"/>
      <c r="AJ3" s="955" t="s">
        <v>871</v>
      </c>
      <c r="AK3" s="964"/>
      <c r="AL3" s="955" t="s">
        <v>143</v>
      </c>
      <c r="AM3" s="964" t="s">
        <v>143</v>
      </c>
      <c r="AN3" s="941" t="s">
        <v>143</v>
      </c>
      <c r="AO3" s="942" t="s">
        <v>143</v>
      </c>
      <c r="AP3" s="955" t="s">
        <v>871</v>
      </c>
      <c r="AQ3" s="964"/>
      <c r="AR3" s="933" t="s">
        <v>1335</v>
      </c>
      <c r="AS3" s="934"/>
      <c r="AT3" s="927" t="s">
        <v>2018</v>
      </c>
      <c r="AU3" s="928"/>
      <c r="AV3" s="941" t="s">
        <v>143</v>
      </c>
      <c r="AW3" s="942"/>
      <c r="AX3" s="955" t="s">
        <v>871</v>
      </c>
      <c r="AY3" s="964"/>
      <c r="AZ3" s="933" t="s">
        <v>871</v>
      </c>
      <c r="BA3" s="934"/>
      <c r="BB3" s="933" t="s">
        <v>871</v>
      </c>
      <c r="BC3" s="934"/>
      <c r="BD3" s="955" t="s">
        <v>646</v>
      </c>
      <c r="BE3" s="964"/>
      <c r="BF3" s="955" t="s">
        <v>871</v>
      </c>
      <c r="BG3" s="964"/>
      <c r="BH3" s="925" t="s">
        <v>143</v>
      </c>
      <c r="BI3" s="926" t="s">
        <v>143</v>
      </c>
      <c r="BJ3" s="941" t="s">
        <v>143</v>
      </c>
      <c r="BK3" s="942"/>
      <c r="BL3" s="925" t="s">
        <v>143</v>
      </c>
      <c r="BM3" s="926"/>
      <c r="BN3" s="955" t="s">
        <v>143</v>
      </c>
      <c r="BO3" s="964" t="s">
        <v>143</v>
      </c>
      <c r="BP3" s="925" t="s">
        <v>453</v>
      </c>
      <c r="BQ3" s="926"/>
      <c r="BR3" s="955" t="s">
        <v>871</v>
      </c>
      <c r="BS3" s="964"/>
      <c r="BT3" s="925" t="s">
        <v>143</v>
      </c>
      <c r="BU3" s="926"/>
      <c r="BV3" s="955" t="s">
        <v>871</v>
      </c>
      <c r="BW3" s="964"/>
      <c r="BX3" s="955" t="s">
        <v>871</v>
      </c>
      <c r="BY3" s="964"/>
      <c r="BZ3" s="955" t="s">
        <v>871</v>
      </c>
      <c r="CA3" s="964"/>
      <c r="CB3" s="927" t="s">
        <v>2067</v>
      </c>
      <c r="CC3" s="928"/>
      <c r="CD3" s="925" t="s">
        <v>143</v>
      </c>
      <c r="CE3" s="926"/>
      <c r="CF3" s="955" t="s">
        <v>871</v>
      </c>
      <c r="CG3" s="964"/>
      <c r="CH3" s="1093" t="s">
        <v>202</v>
      </c>
      <c r="CI3" s="1093"/>
      <c r="CJ3" s="925" t="s">
        <v>143</v>
      </c>
      <c r="CK3" s="926"/>
      <c r="CL3" s="955" t="s">
        <v>646</v>
      </c>
      <c r="CM3" s="964"/>
      <c r="CN3" s="957" t="s">
        <v>143</v>
      </c>
      <c r="CO3" s="958"/>
      <c r="CP3" s="927" t="s">
        <v>1554</v>
      </c>
      <c r="CQ3" s="928"/>
      <c r="CR3" s="925" t="s">
        <v>143</v>
      </c>
      <c r="CS3" s="926"/>
      <c r="CT3" s="955" t="s">
        <v>453</v>
      </c>
      <c r="CU3" s="964"/>
      <c r="CV3" s="933" t="s">
        <v>871</v>
      </c>
      <c r="CW3" s="934"/>
      <c r="CX3" s="933" t="s">
        <v>871</v>
      </c>
      <c r="CY3" s="934"/>
      <c r="CZ3" s="941" t="s">
        <v>143</v>
      </c>
      <c r="DA3" s="942"/>
      <c r="DB3" s="933" t="s">
        <v>871</v>
      </c>
      <c r="DC3" s="934"/>
      <c r="DD3" s="925" t="s">
        <v>143</v>
      </c>
      <c r="DE3" s="926"/>
      <c r="DF3" s="925" t="s">
        <v>143</v>
      </c>
      <c r="DG3" s="926"/>
      <c r="DH3" s="955" t="s">
        <v>871</v>
      </c>
      <c r="DI3" s="964"/>
      <c r="DJ3" s="927" t="s">
        <v>2018</v>
      </c>
      <c r="DK3" s="928"/>
      <c r="DL3" s="925" t="s">
        <v>143</v>
      </c>
      <c r="DM3" s="926"/>
      <c r="DN3" s="955" t="s">
        <v>871</v>
      </c>
      <c r="DO3" s="964"/>
      <c r="DP3" s="933" t="s">
        <v>646</v>
      </c>
      <c r="DQ3" s="934"/>
      <c r="DR3" s="933" t="s">
        <v>453</v>
      </c>
      <c r="DS3" s="934"/>
      <c r="DT3" s="925" t="s">
        <v>143</v>
      </c>
      <c r="DU3" s="926"/>
      <c r="DV3" s="941" t="s">
        <v>143</v>
      </c>
      <c r="DW3" s="942"/>
      <c r="DX3" s="955" t="s">
        <v>871</v>
      </c>
      <c r="DY3" s="964"/>
      <c r="DZ3" s="1049" t="s">
        <v>143</v>
      </c>
      <c r="EA3" s="1050"/>
      <c r="EB3" s="1049" t="s">
        <v>143</v>
      </c>
      <c r="EC3" s="1050"/>
      <c r="ED3" s="1056" t="s">
        <v>985</v>
      </c>
      <c r="EE3" s="1105"/>
      <c r="EF3" s="933" t="s">
        <v>871</v>
      </c>
      <c r="EG3" s="934"/>
      <c r="EH3" s="955" t="s">
        <v>646</v>
      </c>
      <c r="EI3" s="964"/>
      <c r="EJ3" s="933" t="s">
        <v>202</v>
      </c>
      <c r="EK3" s="934"/>
      <c r="EL3" s="933" t="s">
        <v>143</v>
      </c>
      <c r="EM3" s="934"/>
      <c r="EN3" s="925" t="s">
        <v>143</v>
      </c>
      <c r="EO3" s="926"/>
      <c r="EP3" s="925" t="s">
        <v>143</v>
      </c>
      <c r="EQ3" s="926"/>
      <c r="ER3" s="955" t="s">
        <v>453</v>
      </c>
      <c r="ES3" s="964" t="s">
        <v>228</v>
      </c>
      <c r="ET3" s="933" t="s">
        <v>646</v>
      </c>
      <c r="EU3" s="934"/>
      <c r="EV3" s="955" t="s">
        <v>321</v>
      </c>
      <c r="EW3" s="964"/>
      <c r="EX3" s="941" t="s">
        <v>249</v>
      </c>
      <c r="EY3" s="942"/>
      <c r="EZ3" s="955" t="s">
        <v>871</v>
      </c>
      <c r="FA3" s="964"/>
      <c r="FB3" s="933" t="s">
        <v>871</v>
      </c>
      <c r="FC3" s="934"/>
      <c r="FD3" s="955" t="s">
        <v>871</v>
      </c>
      <c r="FE3" s="964"/>
      <c r="FF3" s="955" t="s">
        <v>143</v>
      </c>
      <c r="FG3" s="964" t="s">
        <v>143</v>
      </c>
      <c r="FH3" s="955" t="s">
        <v>223</v>
      </c>
      <c r="FI3" s="964"/>
      <c r="FJ3" s="955" t="s">
        <v>985</v>
      </c>
      <c r="FK3" s="964"/>
      <c r="FL3" s="955" t="s">
        <v>1000</v>
      </c>
      <c r="FM3" s="964"/>
      <c r="FN3" s="941" t="s">
        <v>143</v>
      </c>
      <c r="FO3" s="942"/>
      <c r="FP3" s="955" t="s">
        <v>453</v>
      </c>
      <c r="FQ3" s="964"/>
      <c r="FR3" s="933" t="s">
        <v>985</v>
      </c>
      <c r="FS3" s="934"/>
      <c r="FT3" s="933" t="s">
        <v>871</v>
      </c>
      <c r="FU3" s="934"/>
      <c r="FV3" s="933" t="s">
        <v>1025</v>
      </c>
      <c r="FW3" s="934"/>
      <c r="FX3" s="955" t="s">
        <v>985</v>
      </c>
      <c r="FY3" s="964"/>
      <c r="FZ3" s="933" t="s">
        <v>223</v>
      </c>
      <c r="GA3" s="934"/>
      <c r="GB3" s="955" t="s">
        <v>472</v>
      </c>
      <c r="GC3" s="964"/>
      <c r="GD3" s="941" t="s">
        <v>232</v>
      </c>
      <c r="GE3" s="942"/>
      <c r="GF3" s="955" t="s">
        <v>985</v>
      </c>
      <c r="GG3" s="964"/>
      <c r="GH3" s="1121" t="s">
        <v>143</v>
      </c>
      <c r="GI3" s="1121"/>
      <c r="GJ3" s="956" t="s">
        <v>985</v>
      </c>
      <c r="GK3" s="964"/>
      <c r="GL3" s="925" t="s">
        <v>143</v>
      </c>
      <c r="GM3" s="926"/>
      <c r="GN3" s="941" t="s">
        <v>143</v>
      </c>
      <c r="GO3" s="942"/>
      <c r="GP3" s="941" t="s">
        <v>230</v>
      </c>
      <c r="GQ3" s="942"/>
      <c r="GR3" s="941" t="s">
        <v>230</v>
      </c>
      <c r="GS3" s="942"/>
      <c r="GT3" s="955" t="s">
        <v>453</v>
      </c>
      <c r="GU3" s="964"/>
      <c r="GV3" s="925" t="s">
        <v>143</v>
      </c>
      <c r="GW3" s="926"/>
      <c r="GX3" s="957" t="s">
        <v>143</v>
      </c>
      <c r="GY3" s="958"/>
      <c r="GZ3" s="931" t="s">
        <v>2067</v>
      </c>
      <c r="HA3" s="932"/>
      <c r="HB3" s="955" t="s">
        <v>871</v>
      </c>
      <c r="HC3" s="964"/>
      <c r="HD3" s="933" t="s">
        <v>871</v>
      </c>
      <c r="HE3" s="934"/>
      <c r="HF3" s="925" t="s">
        <v>143</v>
      </c>
      <c r="HG3" s="926"/>
      <c r="HH3" s="941" t="s">
        <v>143</v>
      </c>
      <c r="HI3" s="942"/>
      <c r="HJ3" s="955" t="s">
        <v>646</v>
      </c>
      <c r="HK3" s="964"/>
      <c r="HL3" s="925" t="s">
        <v>143</v>
      </c>
      <c r="HM3" s="926"/>
      <c r="HN3" s="925" t="s">
        <v>143</v>
      </c>
      <c r="HO3" s="926" t="s">
        <v>143</v>
      </c>
      <c r="HP3" s="925" t="s">
        <v>143</v>
      </c>
      <c r="HQ3" s="926"/>
      <c r="HR3" s="955" t="s">
        <v>871</v>
      </c>
      <c r="HS3" s="964"/>
      <c r="HT3" s="955" t="s">
        <v>871</v>
      </c>
      <c r="HU3" s="964"/>
      <c r="HV3" s="925" t="s">
        <v>143</v>
      </c>
      <c r="HW3" s="926"/>
      <c r="HX3" s="955" t="s">
        <v>688</v>
      </c>
      <c r="HY3" s="964"/>
      <c r="HZ3" s="955" t="s">
        <v>985</v>
      </c>
      <c r="IA3" s="964"/>
      <c r="IB3" s="933" t="s">
        <v>871</v>
      </c>
      <c r="IC3" s="934"/>
      <c r="ID3" s="927" t="s">
        <v>1707</v>
      </c>
      <c r="IE3" s="928"/>
      <c r="IF3" s="933" t="s">
        <v>1042</v>
      </c>
      <c r="IG3" s="934"/>
      <c r="IH3" s="955" t="s">
        <v>871</v>
      </c>
      <c r="II3" s="964"/>
      <c r="IJ3" s="941" t="s">
        <v>143</v>
      </c>
      <c r="IK3" s="942"/>
      <c r="IL3" s="1011" t="s">
        <v>143</v>
      </c>
      <c r="IM3" s="1110"/>
      <c r="IN3" s="927" t="s">
        <v>1554</v>
      </c>
      <c r="IO3" s="928"/>
      <c r="IP3" s="933" t="s">
        <v>871</v>
      </c>
      <c r="IQ3" s="934"/>
      <c r="IR3" s="927" t="s">
        <v>1554</v>
      </c>
      <c r="IS3" s="928"/>
      <c r="IT3" s="941" t="s">
        <v>143</v>
      </c>
      <c r="IU3" s="942"/>
      <c r="IV3" s="933" t="s">
        <v>871</v>
      </c>
      <c r="IW3" s="934"/>
      <c r="IX3" s="955" t="s">
        <v>646</v>
      </c>
      <c r="IY3" s="964"/>
      <c r="IZ3" s="941" t="s">
        <v>143</v>
      </c>
      <c r="JA3" s="942"/>
      <c r="JB3" s="941" t="s">
        <v>143</v>
      </c>
      <c r="JC3" s="942"/>
      <c r="JD3" s="955" t="s">
        <v>202</v>
      </c>
      <c r="JE3" s="964"/>
      <c r="JF3" s="955" t="s">
        <v>871</v>
      </c>
      <c r="JG3" s="964"/>
      <c r="JH3" s="933" t="s">
        <v>871</v>
      </c>
      <c r="JI3" s="934"/>
      <c r="JJ3" s="955" t="s">
        <v>871</v>
      </c>
      <c r="JK3" s="964"/>
      <c r="JL3" s="933" t="s">
        <v>202</v>
      </c>
      <c r="JM3" s="934"/>
      <c r="JN3" s="1086" t="s">
        <v>230</v>
      </c>
      <c r="JO3" s="1086"/>
      <c r="JP3" s="941" t="s">
        <v>230</v>
      </c>
      <c r="JQ3" s="942"/>
      <c r="JR3" s="955" t="s">
        <v>143</v>
      </c>
      <c r="JS3" s="964"/>
      <c r="JT3" s="933" t="s">
        <v>646</v>
      </c>
      <c r="JU3" s="934"/>
      <c r="JV3" s="925" t="s">
        <v>202</v>
      </c>
      <c r="JW3" s="926"/>
      <c r="JX3" s="941" t="s">
        <v>143</v>
      </c>
      <c r="JY3" s="942"/>
      <c r="JZ3" s="955" t="s">
        <v>871</v>
      </c>
      <c r="KA3" s="964"/>
      <c r="KB3" s="933" t="s">
        <v>143</v>
      </c>
      <c r="KC3" s="934" t="s">
        <v>143</v>
      </c>
      <c r="KD3" s="955" t="s">
        <v>646</v>
      </c>
      <c r="KE3" s="964"/>
      <c r="KF3" s="941" t="s">
        <v>143</v>
      </c>
      <c r="KG3" s="942"/>
      <c r="KH3" s="925" t="s">
        <v>230</v>
      </c>
      <c r="KI3" s="926"/>
      <c r="KJ3" s="933" t="s">
        <v>985</v>
      </c>
      <c r="KK3" s="934"/>
      <c r="KL3" s="955" t="s">
        <v>985</v>
      </c>
      <c r="KM3" s="964"/>
      <c r="KN3" s="933" t="s">
        <v>985</v>
      </c>
      <c r="KO3" s="934"/>
      <c r="KP3" s="955" t="s">
        <v>871</v>
      </c>
      <c r="KQ3" s="964"/>
      <c r="KR3" s="955" t="s">
        <v>453</v>
      </c>
      <c r="KS3" s="964"/>
      <c r="KT3" s="925" t="s">
        <v>230</v>
      </c>
      <c r="KU3" s="926"/>
      <c r="KV3" s="955" t="s">
        <v>1000</v>
      </c>
      <c r="KW3" s="964"/>
      <c r="KX3" s="925" t="s">
        <v>143</v>
      </c>
      <c r="KY3" s="926"/>
      <c r="KZ3" s="941" t="s">
        <v>143</v>
      </c>
      <c r="LA3" s="942"/>
      <c r="LB3" s="955" t="s">
        <v>985</v>
      </c>
      <c r="LC3" s="964"/>
      <c r="LD3" s="955" t="s">
        <v>985</v>
      </c>
      <c r="LE3" s="964"/>
      <c r="LF3" s="955" t="s">
        <v>237</v>
      </c>
      <c r="LG3" s="964"/>
      <c r="LH3" s="955" t="s">
        <v>753</v>
      </c>
      <c r="LI3" s="964"/>
      <c r="LJ3" s="933" t="s">
        <v>871</v>
      </c>
      <c r="LK3" s="934"/>
      <c r="LL3" s="955" t="s">
        <v>985</v>
      </c>
      <c r="LM3" s="964"/>
      <c r="LN3" s="941" t="s">
        <v>230</v>
      </c>
      <c r="LO3" s="942"/>
      <c r="LP3" s="933" t="s">
        <v>237</v>
      </c>
      <c r="LQ3" s="934"/>
      <c r="LR3" s="933" t="s">
        <v>871</v>
      </c>
      <c r="LS3" s="934"/>
      <c r="LT3" s="933" t="s">
        <v>688</v>
      </c>
      <c r="LU3" s="934" t="s">
        <v>143</v>
      </c>
      <c r="LV3" s="933" t="s">
        <v>1000</v>
      </c>
      <c r="LW3" s="934"/>
      <c r="LX3" s="955" t="s">
        <v>646</v>
      </c>
      <c r="LY3" s="964"/>
      <c r="LZ3" s="933" t="s">
        <v>1000</v>
      </c>
      <c r="MA3" s="934"/>
      <c r="MB3" s="955" t="s">
        <v>985</v>
      </c>
      <c r="MC3" s="964"/>
      <c r="MD3" s="955" t="s">
        <v>223</v>
      </c>
      <c r="ME3" s="964"/>
      <c r="MF3" s="955" t="s">
        <v>223</v>
      </c>
      <c r="MG3" s="964"/>
      <c r="MH3" s="931" t="s">
        <v>2032</v>
      </c>
      <c r="MI3" s="932"/>
      <c r="MJ3" s="955" t="s">
        <v>237</v>
      </c>
      <c r="MK3" s="964"/>
      <c r="ML3" s="955" t="s">
        <v>688</v>
      </c>
      <c r="MM3" s="964"/>
      <c r="MN3" s="955" t="s">
        <v>1000</v>
      </c>
      <c r="MO3" s="964"/>
      <c r="MP3" s="955" t="s">
        <v>1000</v>
      </c>
      <c r="MQ3" s="964"/>
      <c r="MR3" s="925" t="s">
        <v>230</v>
      </c>
      <c r="MS3" s="926"/>
      <c r="MT3" s="925" t="s">
        <v>232</v>
      </c>
      <c r="MU3" s="926"/>
      <c r="MV3" s="955" t="s">
        <v>753</v>
      </c>
      <c r="MW3" s="964"/>
      <c r="MX3" s="955" t="s">
        <v>1000</v>
      </c>
      <c r="MY3" s="964"/>
      <c r="MZ3" s="933" t="s">
        <v>224</v>
      </c>
      <c r="NA3" s="934"/>
      <c r="NB3" s="933" t="s">
        <v>224</v>
      </c>
      <c r="NC3" s="934"/>
      <c r="ND3" s="933" t="s">
        <v>224</v>
      </c>
      <c r="NE3" s="934"/>
      <c r="NF3" s="955" t="s">
        <v>224</v>
      </c>
      <c r="NG3" s="964"/>
      <c r="NH3" s="955" t="s">
        <v>224</v>
      </c>
      <c r="NI3" s="964"/>
      <c r="NJ3" s="955" t="s">
        <v>224</v>
      </c>
      <c r="NK3" s="964"/>
      <c r="NL3" s="941" t="s">
        <v>232</v>
      </c>
      <c r="NM3" s="942"/>
      <c r="NN3" s="933" t="s">
        <v>224</v>
      </c>
      <c r="NO3" s="934"/>
      <c r="NP3" s="955" t="s">
        <v>871</v>
      </c>
      <c r="NQ3" s="964"/>
      <c r="NR3" s="941" t="s">
        <v>5899</v>
      </c>
      <c r="NS3" s="942"/>
      <c r="NT3" s="957" t="s">
        <v>143</v>
      </c>
      <c r="NU3" s="958"/>
      <c r="NV3" s="955" t="s">
        <v>202</v>
      </c>
      <c r="NW3" s="964"/>
      <c r="NX3" s="1056" t="s">
        <v>202</v>
      </c>
      <c r="NY3" s="1105"/>
      <c r="NZ3" s="933" t="s">
        <v>346</v>
      </c>
      <c r="OA3" s="1141"/>
      <c r="OB3" s="1037" t="s">
        <v>2244</v>
      </c>
      <c r="OC3" s="1038"/>
    </row>
    <row r="4" spans="1:393" ht="42.75" customHeight="1">
      <c r="A4" s="442" t="s">
        <v>55</v>
      </c>
      <c r="B4" s="955" t="s">
        <v>72</v>
      </c>
      <c r="C4" s="964" t="s">
        <v>72</v>
      </c>
      <c r="D4" s="955" t="s">
        <v>885</v>
      </c>
      <c r="E4" s="964"/>
      <c r="F4" s="933" t="s">
        <v>259</v>
      </c>
      <c r="G4" s="934"/>
      <c r="H4" s="925" t="s">
        <v>73</v>
      </c>
      <c r="I4" s="926"/>
      <c r="J4" s="933" t="s">
        <v>883</v>
      </c>
      <c r="K4" s="934"/>
      <c r="L4" s="925" t="s">
        <v>74</v>
      </c>
      <c r="M4" s="926"/>
      <c r="N4" s="925" t="s">
        <v>357</v>
      </c>
      <c r="O4" s="926"/>
      <c r="P4" s="933" t="s">
        <v>900</v>
      </c>
      <c r="Q4" s="934"/>
      <c r="R4" s="955" t="s">
        <v>904</v>
      </c>
      <c r="S4" s="964"/>
      <c r="T4" s="925" t="s">
        <v>565</v>
      </c>
      <c r="U4" s="926"/>
      <c r="V4" s="955" t="s">
        <v>911</v>
      </c>
      <c r="W4" s="964"/>
      <c r="X4" s="941" t="s">
        <v>75</v>
      </c>
      <c r="Y4" s="942"/>
      <c r="Z4" s="955" t="s">
        <v>913</v>
      </c>
      <c r="AA4" s="964"/>
      <c r="AB4" s="941" t="s">
        <v>76</v>
      </c>
      <c r="AC4" s="942"/>
      <c r="AD4" s="955" t="s">
        <v>922</v>
      </c>
      <c r="AE4" s="964"/>
      <c r="AF4" s="955" t="s">
        <v>872</v>
      </c>
      <c r="AG4" s="964"/>
      <c r="AH4" s="933" t="s">
        <v>901</v>
      </c>
      <c r="AI4" s="934"/>
      <c r="AJ4" s="955" t="s">
        <v>912</v>
      </c>
      <c r="AK4" s="964"/>
      <c r="AL4" s="955" t="s">
        <v>77</v>
      </c>
      <c r="AM4" s="964" t="s">
        <v>77</v>
      </c>
      <c r="AN4" s="941" t="s">
        <v>3233</v>
      </c>
      <c r="AO4" s="942" t="s">
        <v>78</v>
      </c>
      <c r="AP4" s="955" t="s">
        <v>924</v>
      </c>
      <c r="AQ4" s="964"/>
      <c r="AR4" s="933" t="s">
        <v>1336</v>
      </c>
      <c r="AS4" s="934"/>
      <c r="AT4" s="927" t="s">
        <v>2019</v>
      </c>
      <c r="AU4" s="928"/>
      <c r="AV4" s="941" t="s">
        <v>579</v>
      </c>
      <c r="AW4" s="942"/>
      <c r="AX4" s="955" t="s">
        <v>936</v>
      </c>
      <c r="AY4" s="964"/>
      <c r="AZ4" s="933" t="s">
        <v>927</v>
      </c>
      <c r="BA4" s="934"/>
      <c r="BB4" s="933" t="s">
        <v>926</v>
      </c>
      <c r="BC4" s="934"/>
      <c r="BD4" s="955" t="s">
        <v>647</v>
      </c>
      <c r="BE4" s="964"/>
      <c r="BF4" s="955" t="s">
        <v>937</v>
      </c>
      <c r="BG4" s="964"/>
      <c r="BH4" s="925" t="s">
        <v>369</v>
      </c>
      <c r="BI4" s="926" t="s">
        <v>369</v>
      </c>
      <c r="BJ4" s="941" t="s">
        <v>80</v>
      </c>
      <c r="BK4" s="942"/>
      <c r="BL4" s="925" t="s">
        <v>571</v>
      </c>
      <c r="BM4" s="926"/>
      <c r="BN4" s="955" t="s">
        <v>81</v>
      </c>
      <c r="BO4" s="964" t="s">
        <v>81</v>
      </c>
      <c r="BP4" s="925" t="s">
        <v>454</v>
      </c>
      <c r="BQ4" s="926"/>
      <c r="BR4" s="955" t="s">
        <v>938</v>
      </c>
      <c r="BS4" s="964"/>
      <c r="BT4" s="925" t="s">
        <v>82</v>
      </c>
      <c r="BU4" s="926"/>
      <c r="BV4" s="955" t="s">
        <v>939</v>
      </c>
      <c r="BW4" s="964"/>
      <c r="BX4" s="955" t="s">
        <v>942</v>
      </c>
      <c r="BY4" s="964"/>
      <c r="BZ4" s="955" t="s">
        <v>940</v>
      </c>
      <c r="CA4" s="964"/>
      <c r="CB4" s="927" t="s">
        <v>2084</v>
      </c>
      <c r="CC4" s="928"/>
      <c r="CD4" s="925" t="s">
        <v>83</v>
      </c>
      <c r="CE4" s="926"/>
      <c r="CF4" s="955" t="s">
        <v>943</v>
      </c>
      <c r="CG4" s="964"/>
      <c r="CH4" s="1093" t="s">
        <v>947</v>
      </c>
      <c r="CI4" s="1093"/>
      <c r="CJ4" s="925" t="s">
        <v>572</v>
      </c>
      <c r="CK4" s="926"/>
      <c r="CL4" s="955" t="s">
        <v>667</v>
      </c>
      <c r="CM4" s="964"/>
      <c r="CN4" s="957" t="s">
        <v>374</v>
      </c>
      <c r="CO4" s="958"/>
      <c r="CP4" s="927" t="s">
        <v>1565</v>
      </c>
      <c r="CQ4" s="928"/>
      <c r="CR4" s="925" t="s">
        <v>580</v>
      </c>
      <c r="CS4" s="926"/>
      <c r="CT4" s="955" t="s">
        <v>461</v>
      </c>
      <c r="CU4" s="964"/>
      <c r="CV4" s="933" t="s">
        <v>952</v>
      </c>
      <c r="CW4" s="934"/>
      <c r="CX4" s="933" t="s">
        <v>962</v>
      </c>
      <c r="CY4" s="934"/>
      <c r="CZ4" s="941" t="s">
        <v>84</v>
      </c>
      <c r="DA4" s="942"/>
      <c r="DB4" s="933" t="s">
        <v>966</v>
      </c>
      <c r="DC4" s="934"/>
      <c r="DD4" s="925" t="s">
        <v>85</v>
      </c>
      <c r="DE4" s="926"/>
      <c r="DF4" s="925" t="s">
        <v>79</v>
      </c>
      <c r="DG4" s="926"/>
      <c r="DH4" s="955" t="s">
        <v>972</v>
      </c>
      <c r="DI4" s="964"/>
      <c r="DJ4" s="927" t="s">
        <v>2025</v>
      </c>
      <c r="DK4" s="928"/>
      <c r="DL4" s="925" t="s">
        <v>86</v>
      </c>
      <c r="DM4" s="926"/>
      <c r="DN4" s="955" t="s">
        <v>971</v>
      </c>
      <c r="DO4" s="964"/>
      <c r="DP4" s="933" t="s">
        <v>669</v>
      </c>
      <c r="DQ4" s="934"/>
      <c r="DR4" s="933" t="s">
        <v>460</v>
      </c>
      <c r="DS4" s="934"/>
      <c r="DT4" s="925" t="s">
        <v>393</v>
      </c>
      <c r="DU4" s="926"/>
      <c r="DV4" s="941" t="s">
        <v>394</v>
      </c>
      <c r="DW4" s="942"/>
      <c r="DX4" s="955" t="s">
        <v>997</v>
      </c>
      <c r="DY4" s="964"/>
      <c r="DZ4" s="1049" t="s">
        <v>2127</v>
      </c>
      <c r="EA4" s="1050"/>
      <c r="EB4" s="1049" t="s">
        <v>87</v>
      </c>
      <c r="EC4" s="1050"/>
      <c r="ED4" s="1056" t="s">
        <v>986</v>
      </c>
      <c r="EE4" s="1105"/>
      <c r="EF4" s="933" t="s">
        <v>974</v>
      </c>
      <c r="EG4" s="934"/>
      <c r="EH4" s="955" t="s">
        <v>672</v>
      </c>
      <c r="EI4" s="964"/>
      <c r="EJ4" s="933" t="s">
        <v>271</v>
      </c>
      <c r="EK4" s="934"/>
      <c r="EL4" s="933" t="s">
        <v>2253</v>
      </c>
      <c r="EM4" s="934"/>
      <c r="EN4" s="925" t="s">
        <v>583</v>
      </c>
      <c r="EO4" s="926"/>
      <c r="EP4" s="925" t="s">
        <v>88</v>
      </c>
      <c r="EQ4" s="926"/>
      <c r="ER4" s="955" t="s">
        <v>229</v>
      </c>
      <c r="ES4" s="964" t="s">
        <v>228</v>
      </c>
      <c r="ET4" s="933" t="s">
        <v>684</v>
      </c>
      <c r="EU4" s="934"/>
      <c r="EV4" s="955" t="s">
        <v>5602</v>
      </c>
      <c r="EW4" s="964"/>
      <c r="EX4" s="941" t="s">
        <v>5601</v>
      </c>
      <c r="EY4" s="942"/>
      <c r="EZ4" s="955" t="s">
        <v>1433</v>
      </c>
      <c r="FA4" s="964"/>
      <c r="FB4" s="933" t="s">
        <v>1041</v>
      </c>
      <c r="FC4" s="934"/>
      <c r="FD4" s="955" t="s">
        <v>1098</v>
      </c>
      <c r="FE4" s="964"/>
      <c r="FF4" s="955" t="s">
        <v>89</v>
      </c>
      <c r="FG4" s="964" t="s">
        <v>89</v>
      </c>
      <c r="FH4" s="955" t="s">
        <v>1003</v>
      </c>
      <c r="FI4" s="964"/>
      <c r="FJ4" s="955" t="s">
        <v>1002</v>
      </c>
      <c r="FK4" s="964"/>
      <c r="FL4" s="955" t="s">
        <v>1001</v>
      </c>
      <c r="FM4" s="964"/>
      <c r="FN4" s="941" t="s">
        <v>396</v>
      </c>
      <c r="FO4" s="942"/>
      <c r="FP4" s="955" t="s">
        <v>467</v>
      </c>
      <c r="FQ4" s="964"/>
      <c r="FR4" s="933" t="s">
        <v>1005</v>
      </c>
      <c r="FS4" s="934"/>
      <c r="FT4" s="933" t="s">
        <v>1007</v>
      </c>
      <c r="FU4" s="934"/>
      <c r="FV4" s="933" t="s">
        <v>1026</v>
      </c>
      <c r="FW4" s="934"/>
      <c r="FX4" s="955" t="s">
        <v>1020</v>
      </c>
      <c r="FY4" s="964"/>
      <c r="FZ4" s="933" t="s">
        <v>246</v>
      </c>
      <c r="GA4" s="934"/>
      <c r="GB4" s="955" t="s">
        <v>473</v>
      </c>
      <c r="GC4" s="964"/>
      <c r="GD4" s="941" t="s">
        <v>90</v>
      </c>
      <c r="GE4" s="942"/>
      <c r="GF4" s="955" t="s">
        <v>1033</v>
      </c>
      <c r="GG4" s="964"/>
      <c r="GH4" s="1116" t="s">
        <v>91</v>
      </c>
      <c r="GI4" s="1116"/>
      <c r="GJ4" s="956" t="s">
        <v>1032</v>
      </c>
      <c r="GK4" s="964"/>
      <c r="GL4" s="925" t="s">
        <v>92</v>
      </c>
      <c r="GM4" s="926"/>
      <c r="GN4" s="941" t="s">
        <v>402</v>
      </c>
      <c r="GO4" s="942"/>
      <c r="GP4" s="941" t="s">
        <v>93</v>
      </c>
      <c r="GQ4" s="942"/>
      <c r="GR4" s="941" t="s">
        <v>94</v>
      </c>
      <c r="GS4" s="942"/>
      <c r="GT4" s="955" t="s">
        <v>471</v>
      </c>
      <c r="GU4" s="964"/>
      <c r="GV4" s="925" t="s">
        <v>95</v>
      </c>
      <c r="GW4" s="926"/>
      <c r="GX4" s="957" t="s">
        <v>96</v>
      </c>
      <c r="GY4" s="958"/>
      <c r="GZ4" s="931" t="s">
        <v>2068</v>
      </c>
      <c r="HA4" s="932"/>
      <c r="HB4" s="955" t="s">
        <v>1036</v>
      </c>
      <c r="HC4" s="964"/>
      <c r="HD4" s="933" t="s">
        <v>1035</v>
      </c>
      <c r="HE4" s="934"/>
      <c r="HF4" s="925" t="s">
        <v>594</v>
      </c>
      <c r="HG4" s="926"/>
      <c r="HH4" s="941" t="s">
        <v>608</v>
      </c>
      <c r="HI4" s="942"/>
      <c r="HJ4" s="955" t="s">
        <v>686</v>
      </c>
      <c r="HK4" s="964"/>
      <c r="HL4" s="925" t="s">
        <v>403</v>
      </c>
      <c r="HM4" s="926"/>
      <c r="HN4" s="925" t="s">
        <v>97</v>
      </c>
      <c r="HO4" s="926" t="s">
        <v>97</v>
      </c>
      <c r="HP4" s="925" t="s">
        <v>98</v>
      </c>
      <c r="HQ4" s="926"/>
      <c r="HR4" s="955" t="s">
        <v>1038</v>
      </c>
      <c r="HS4" s="964"/>
      <c r="HT4" s="955" t="s">
        <v>1039</v>
      </c>
      <c r="HU4" s="964"/>
      <c r="HV4" s="925" t="s">
        <v>610</v>
      </c>
      <c r="HW4" s="926"/>
      <c r="HX4" s="955" t="s">
        <v>689</v>
      </c>
      <c r="HY4" s="964"/>
      <c r="HZ4" s="955" t="s">
        <v>1044</v>
      </c>
      <c r="IA4" s="964"/>
      <c r="IB4" s="933" t="s">
        <v>1046</v>
      </c>
      <c r="IC4" s="934"/>
      <c r="ID4" s="927" t="s">
        <v>1708</v>
      </c>
      <c r="IE4" s="928"/>
      <c r="IF4" s="933" t="s">
        <v>1043</v>
      </c>
      <c r="IG4" s="934"/>
      <c r="IH4" s="955" t="s">
        <v>1040</v>
      </c>
      <c r="II4" s="964"/>
      <c r="IJ4" s="941" t="s">
        <v>323</v>
      </c>
      <c r="IK4" s="942"/>
      <c r="IL4" s="1011" t="s">
        <v>99</v>
      </c>
      <c r="IM4" s="1110"/>
      <c r="IN4" s="927" t="s">
        <v>1563</v>
      </c>
      <c r="IO4" s="928"/>
      <c r="IP4" s="933" t="s">
        <v>1055</v>
      </c>
      <c r="IQ4" s="934"/>
      <c r="IR4" s="927" t="s">
        <v>1555</v>
      </c>
      <c r="IS4" s="928"/>
      <c r="IT4" s="941" t="s">
        <v>415</v>
      </c>
      <c r="IU4" s="942"/>
      <c r="IV4" s="933" t="s">
        <v>1060</v>
      </c>
      <c r="IW4" s="934"/>
      <c r="IX4" s="955" t="s">
        <v>692</v>
      </c>
      <c r="IY4" s="964"/>
      <c r="IZ4" s="941" t="s">
        <v>619</v>
      </c>
      <c r="JA4" s="942"/>
      <c r="JB4" s="941" t="s">
        <v>417</v>
      </c>
      <c r="JC4" s="942"/>
      <c r="JD4" s="955" t="s">
        <v>272</v>
      </c>
      <c r="JE4" s="964"/>
      <c r="JF4" s="955" t="s">
        <v>1077</v>
      </c>
      <c r="JG4" s="964"/>
      <c r="JH4" s="933" t="s">
        <v>1066</v>
      </c>
      <c r="JI4" s="934"/>
      <c r="JJ4" s="955" t="s">
        <v>1078</v>
      </c>
      <c r="JK4" s="964"/>
      <c r="JL4" s="933" t="s">
        <v>1071</v>
      </c>
      <c r="JM4" s="934"/>
      <c r="JN4" s="1086" t="s">
        <v>100</v>
      </c>
      <c r="JO4" s="1086"/>
      <c r="JP4" s="941" t="s">
        <v>421</v>
      </c>
      <c r="JQ4" s="942"/>
      <c r="JR4" s="955" t="s">
        <v>101</v>
      </c>
      <c r="JS4" s="964"/>
      <c r="JT4" s="933" t="s">
        <v>703</v>
      </c>
      <c r="JU4" s="934"/>
      <c r="JV4" s="925" t="s">
        <v>338</v>
      </c>
      <c r="JW4" s="926"/>
      <c r="JX4" s="941" t="s">
        <v>102</v>
      </c>
      <c r="JY4" s="942"/>
      <c r="JZ4" s="955" t="s">
        <v>1088</v>
      </c>
      <c r="KA4" s="964"/>
      <c r="KB4" s="933" t="s">
        <v>103</v>
      </c>
      <c r="KC4" s="934" t="s">
        <v>103</v>
      </c>
      <c r="KD4" s="955" t="s">
        <v>704</v>
      </c>
      <c r="KE4" s="964"/>
      <c r="KF4" s="941" t="s">
        <v>621</v>
      </c>
      <c r="KG4" s="942"/>
      <c r="KH4" s="925" t="s">
        <v>631</v>
      </c>
      <c r="KI4" s="926"/>
      <c r="KJ4" s="933" t="s">
        <v>1104</v>
      </c>
      <c r="KK4" s="934"/>
      <c r="KL4" s="955" t="s">
        <v>1100</v>
      </c>
      <c r="KM4" s="964"/>
      <c r="KN4" s="933" t="s">
        <v>1114</v>
      </c>
      <c r="KO4" s="934"/>
      <c r="KP4" s="955" t="s">
        <v>1113</v>
      </c>
      <c r="KQ4" s="964"/>
      <c r="KR4" s="955" t="s">
        <v>485</v>
      </c>
      <c r="KS4" s="964"/>
      <c r="KT4" s="925" t="s">
        <v>104</v>
      </c>
      <c r="KU4" s="926"/>
      <c r="KV4" s="955" t="s">
        <v>1101</v>
      </c>
      <c r="KW4" s="964"/>
      <c r="KX4" s="925" t="s">
        <v>628</v>
      </c>
      <c r="KY4" s="926"/>
      <c r="KZ4" s="941" t="s">
        <v>105</v>
      </c>
      <c r="LA4" s="942"/>
      <c r="LB4" s="955" t="s">
        <v>1126</v>
      </c>
      <c r="LC4" s="964"/>
      <c r="LD4" s="955" t="s">
        <v>1130</v>
      </c>
      <c r="LE4" s="964"/>
      <c r="LF4" s="955" t="s">
        <v>711</v>
      </c>
      <c r="LG4" s="964"/>
      <c r="LH4" s="955" t="s">
        <v>754</v>
      </c>
      <c r="LI4" s="964"/>
      <c r="LJ4" s="933" t="s">
        <v>1131</v>
      </c>
      <c r="LK4" s="934"/>
      <c r="LL4" s="955" t="s">
        <v>1133</v>
      </c>
      <c r="LM4" s="964"/>
      <c r="LN4" s="941" t="s">
        <v>422</v>
      </c>
      <c r="LO4" s="942"/>
      <c r="LP4" s="933" t="s">
        <v>728</v>
      </c>
      <c r="LQ4" s="934"/>
      <c r="LR4" s="933" t="s">
        <v>1138</v>
      </c>
      <c r="LS4" s="934"/>
      <c r="LT4" s="933" t="s">
        <v>106</v>
      </c>
      <c r="LU4" s="934" t="s">
        <v>106</v>
      </c>
      <c r="LV4" s="933" t="s">
        <v>1139</v>
      </c>
      <c r="LW4" s="934"/>
      <c r="LX4" s="955" t="s">
        <v>749</v>
      </c>
      <c r="LY4" s="964"/>
      <c r="LZ4" s="933" t="s">
        <v>1155</v>
      </c>
      <c r="MA4" s="934"/>
      <c r="MB4" s="955" t="s">
        <v>1154</v>
      </c>
      <c r="MC4" s="964"/>
      <c r="MD4" s="955" t="s">
        <v>1156</v>
      </c>
      <c r="ME4" s="964"/>
      <c r="MF4" s="955" t="s">
        <v>265</v>
      </c>
      <c r="MG4" s="964"/>
      <c r="MH4" s="931" t="s">
        <v>2033</v>
      </c>
      <c r="MI4" s="932"/>
      <c r="MJ4" s="955" t="s">
        <v>264</v>
      </c>
      <c r="MK4" s="964"/>
      <c r="ML4" s="955" t="s">
        <v>763</v>
      </c>
      <c r="MM4" s="964"/>
      <c r="MN4" s="955" t="s">
        <v>1146</v>
      </c>
      <c r="MO4" s="964"/>
      <c r="MP4" s="955" t="s">
        <v>1159</v>
      </c>
      <c r="MQ4" s="964"/>
      <c r="MR4" s="925" t="s">
        <v>107</v>
      </c>
      <c r="MS4" s="926"/>
      <c r="MT4" s="925" t="s">
        <v>108</v>
      </c>
      <c r="MU4" s="926"/>
      <c r="MV4" s="955" t="s">
        <v>776</v>
      </c>
      <c r="MW4" s="964"/>
      <c r="MX4" s="955" t="s">
        <v>1161</v>
      </c>
      <c r="MY4" s="964"/>
      <c r="MZ4" s="941" t="s">
        <v>424</v>
      </c>
      <c r="NA4" s="942"/>
      <c r="NB4" s="941" t="s">
        <v>109</v>
      </c>
      <c r="NC4" s="942"/>
      <c r="ND4" s="941" t="s">
        <v>428</v>
      </c>
      <c r="NE4" s="942"/>
      <c r="NF4" s="925" t="s">
        <v>433</v>
      </c>
      <c r="NG4" s="926"/>
      <c r="NH4" s="925" t="s">
        <v>110</v>
      </c>
      <c r="NI4" s="926"/>
      <c r="NJ4" s="925" t="s">
        <v>439</v>
      </c>
      <c r="NK4" s="926"/>
      <c r="NL4" s="941" t="s">
        <v>111</v>
      </c>
      <c r="NM4" s="942"/>
      <c r="NN4" s="941" t="s">
        <v>5900</v>
      </c>
      <c r="NO4" s="942"/>
      <c r="NP4" s="955" t="s">
        <v>1168</v>
      </c>
      <c r="NQ4" s="964"/>
      <c r="NR4" s="941" t="s">
        <v>4638</v>
      </c>
      <c r="NS4" s="942"/>
      <c r="NT4" s="957" t="s">
        <v>2045</v>
      </c>
      <c r="NU4" s="958"/>
      <c r="NV4" s="955" t="s">
        <v>313</v>
      </c>
      <c r="NW4" s="964"/>
      <c r="NX4" s="1056" t="s">
        <v>1628</v>
      </c>
      <c r="NY4" s="1105"/>
      <c r="NZ4" s="933" t="s">
        <v>2149</v>
      </c>
      <c r="OA4" s="1141"/>
      <c r="OB4" s="1037" t="s">
        <v>2242</v>
      </c>
      <c r="OC4" s="1038"/>
    </row>
    <row r="5" spans="1:393" s="145" customFormat="1" ht="42.75" customHeight="1">
      <c r="A5" s="408" t="s">
        <v>286</v>
      </c>
      <c r="B5" s="1068" t="s">
        <v>1348</v>
      </c>
      <c r="C5" s="1069" t="s">
        <v>889</v>
      </c>
      <c r="D5" s="1068" t="s">
        <v>1349</v>
      </c>
      <c r="E5" s="1069"/>
      <c r="F5" s="1084" t="s">
        <v>1351</v>
      </c>
      <c r="G5" s="1085"/>
      <c r="H5" s="1078" t="s">
        <v>1350</v>
      </c>
      <c r="I5" s="1079"/>
      <c r="J5" s="1074" t="s">
        <v>3753</v>
      </c>
      <c r="K5" s="1075"/>
      <c r="L5" s="1076" t="s">
        <v>3980</v>
      </c>
      <c r="M5" s="1077"/>
      <c r="N5" s="1078" t="s">
        <v>1397</v>
      </c>
      <c r="O5" s="1079"/>
      <c r="P5" s="1084" t="s">
        <v>5030</v>
      </c>
      <c r="Q5" s="1085"/>
      <c r="R5" s="1076" t="s">
        <v>4429</v>
      </c>
      <c r="S5" s="1077"/>
      <c r="T5" s="1078" t="s">
        <v>1398</v>
      </c>
      <c r="U5" s="1079"/>
      <c r="V5" s="1076" t="s">
        <v>3855</v>
      </c>
      <c r="W5" s="1077"/>
      <c r="X5" s="1072" t="s">
        <v>1400</v>
      </c>
      <c r="Y5" s="1073"/>
      <c r="Z5" s="1076" t="s">
        <v>1401</v>
      </c>
      <c r="AA5" s="1077"/>
      <c r="AB5" s="1072" t="s">
        <v>1402</v>
      </c>
      <c r="AC5" s="1073" t="s">
        <v>644</v>
      </c>
      <c r="AD5" s="1068" t="s">
        <v>1403</v>
      </c>
      <c r="AE5" s="1069"/>
      <c r="AF5" s="1076" t="s">
        <v>5125</v>
      </c>
      <c r="AG5" s="1077"/>
      <c r="AH5" s="1084" t="s">
        <v>1404</v>
      </c>
      <c r="AI5" s="1085"/>
      <c r="AJ5" s="1076" t="s">
        <v>3328</v>
      </c>
      <c r="AK5" s="1077"/>
      <c r="AL5" s="1068" t="s">
        <v>1405</v>
      </c>
      <c r="AM5" s="1069" t="s">
        <v>440</v>
      </c>
      <c r="AN5" s="1084" t="s">
        <v>3716</v>
      </c>
      <c r="AO5" s="1085"/>
      <c r="AP5" s="1068" t="s">
        <v>5144</v>
      </c>
      <c r="AQ5" s="1069"/>
      <c r="AR5" s="1074" t="s">
        <v>1406</v>
      </c>
      <c r="AS5" s="1075"/>
      <c r="AT5" s="1068" t="s">
        <v>2021</v>
      </c>
      <c r="AU5" s="1069"/>
      <c r="AV5" s="1072" t="s">
        <v>1407</v>
      </c>
      <c r="AW5" s="1073"/>
      <c r="AX5" s="1076" t="s">
        <v>5431</v>
      </c>
      <c r="AY5" s="1077"/>
      <c r="AZ5" s="1084" t="s">
        <v>2252</v>
      </c>
      <c r="BA5" s="1085"/>
      <c r="BB5" s="1074" t="s">
        <v>4179</v>
      </c>
      <c r="BC5" s="1075"/>
      <c r="BD5" s="1068" t="s">
        <v>1408</v>
      </c>
      <c r="BE5" s="1069"/>
      <c r="BF5" s="1068" t="s">
        <v>4416</v>
      </c>
      <c r="BG5" s="1069"/>
      <c r="BH5" s="1078" t="s">
        <v>2314</v>
      </c>
      <c r="BI5" s="1079" t="s">
        <v>370</v>
      </c>
      <c r="BJ5" s="1072" t="s">
        <v>1409</v>
      </c>
      <c r="BK5" s="1073"/>
      <c r="BL5" s="1076" t="s">
        <v>3448</v>
      </c>
      <c r="BM5" s="1077"/>
      <c r="BN5" s="1068" t="s">
        <v>1410</v>
      </c>
      <c r="BO5" s="1069" t="s">
        <v>655</v>
      </c>
      <c r="BP5" s="1076" t="s">
        <v>3677</v>
      </c>
      <c r="BQ5" s="1077"/>
      <c r="BR5" s="1076" t="s">
        <v>3613</v>
      </c>
      <c r="BS5" s="1077"/>
      <c r="BT5" s="1076" t="s">
        <v>5349</v>
      </c>
      <c r="BU5" s="1077"/>
      <c r="BV5" s="1076" t="s">
        <v>4154</v>
      </c>
      <c r="BW5" s="1077"/>
      <c r="BX5" s="1068" t="s">
        <v>1411</v>
      </c>
      <c r="BY5" s="1069"/>
      <c r="BZ5" s="1068" t="s">
        <v>1412</v>
      </c>
      <c r="CA5" s="1069"/>
      <c r="CB5" s="1076" t="s">
        <v>3340</v>
      </c>
      <c r="CC5" s="1077"/>
      <c r="CD5" s="1078" t="s">
        <v>1413</v>
      </c>
      <c r="CE5" s="1079"/>
      <c r="CF5" s="1076" t="s">
        <v>4170</v>
      </c>
      <c r="CG5" s="1077"/>
      <c r="CH5" s="1138" t="s">
        <v>1414</v>
      </c>
      <c r="CI5" s="1138"/>
      <c r="CJ5" s="1076" t="s">
        <v>5284</v>
      </c>
      <c r="CK5" s="1077"/>
      <c r="CL5" s="1068" t="s">
        <v>1415</v>
      </c>
      <c r="CM5" s="1069"/>
      <c r="CN5" s="1119" t="s">
        <v>1416</v>
      </c>
      <c r="CO5" s="1120"/>
      <c r="CP5" s="1068" t="s">
        <v>1703</v>
      </c>
      <c r="CQ5" s="1069"/>
      <c r="CR5" s="1076" t="s">
        <v>2459</v>
      </c>
      <c r="CS5" s="1077"/>
      <c r="CT5" s="1076" t="s">
        <v>4994</v>
      </c>
      <c r="CU5" s="1077"/>
      <c r="CV5" s="1084" t="s">
        <v>1732</v>
      </c>
      <c r="CW5" s="1085"/>
      <c r="CX5" s="1084" t="s">
        <v>1417</v>
      </c>
      <c r="CY5" s="1085"/>
      <c r="CZ5" s="933" t="s">
        <v>5866</v>
      </c>
      <c r="DA5" s="934"/>
      <c r="DB5" s="1074" t="s">
        <v>4053</v>
      </c>
      <c r="DC5" s="1075"/>
      <c r="DD5" s="1078" t="s">
        <v>1418</v>
      </c>
      <c r="DE5" s="1079"/>
      <c r="DF5" s="1068" t="s">
        <v>5221</v>
      </c>
      <c r="DG5" s="1069"/>
      <c r="DH5" s="1076" t="s">
        <v>3965</v>
      </c>
      <c r="DI5" s="1077"/>
      <c r="DJ5" s="1076" t="s">
        <v>4122</v>
      </c>
      <c r="DK5" s="1077"/>
      <c r="DL5" s="1078" t="s">
        <v>1419</v>
      </c>
      <c r="DM5" s="1079"/>
      <c r="DN5" s="1076" t="s">
        <v>2394</v>
      </c>
      <c r="DO5" s="1077"/>
      <c r="DP5" s="1084" t="s">
        <v>1420</v>
      </c>
      <c r="DQ5" s="1085"/>
      <c r="DR5" s="1084" t="s">
        <v>1421</v>
      </c>
      <c r="DS5" s="1085"/>
      <c r="DT5" s="1078" t="s">
        <v>1422</v>
      </c>
      <c r="DU5" s="1137"/>
      <c r="DV5" s="1136" t="s">
        <v>1423</v>
      </c>
      <c r="DW5" s="1136"/>
      <c r="DX5" s="1076" t="s">
        <v>5089</v>
      </c>
      <c r="DY5" s="1077"/>
      <c r="DZ5" s="1076" t="s">
        <v>2532</v>
      </c>
      <c r="EA5" s="1077"/>
      <c r="EB5" s="1076" t="s">
        <v>3883</v>
      </c>
      <c r="EC5" s="1077"/>
      <c r="ED5" s="1070" t="s">
        <v>1424</v>
      </c>
      <c r="EE5" s="1071"/>
      <c r="EF5" s="1084" t="s">
        <v>1425</v>
      </c>
      <c r="EG5" s="1085"/>
      <c r="EH5" s="1068" t="s">
        <v>1426</v>
      </c>
      <c r="EI5" s="1069"/>
      <c r="EJ5" s="1084" t="s">
        <v>1427</v>
      </c>
      <c r="EK5" s="1085"/>
      <c r="EL5" s="1084" t="s">
        <v>2254</v>
      </c>
      <c r="EM5" s="1085"/>
      <c r="EN5" s="1078" t="s">
        <v>1428</v>
      </c>
      <c r="EO5" s="1079"/>
      <c r="EP5" s="1078" t="s">
        <v>1429</v>
      </c>
      <c r="EQ5" s="1079"/>
      <c r="ER5" s="1068" t="s">
        <v>1430</v>
      </c>
      <c r="ES5" s="1069"/>
      <c r="ET5" s="1074" t="s">
        <v>5269</v>
      </c>
      <c r="EU5" s="1075"/>
      <c r="EV5" s="1068" t="s">
        <v>1431</v>
      </c>
      <c r="EW5" s="1069"/>
      <c r="EX5" s="1084" t="s">
        <v>1432</v>
      </c>
      <c r="EY5" s="1085"/>
      <c r="EZ5" s="1076" t="s">
        <v>4215</v>
      </c>
      <c r="FA5" s="1077"/>
      <c r="FB5" s="1074" t="s">
        <v>3276</v>
      </c>
      <c r="FC5" s="1075"/>
      <c r="FD5" s="1068" t="s">
        <v>1434</v>
      </c>
      <c r="FE5" s="1069"/>
      <c r="FF5" s="1076" t="s">
        <v>3949</v>
      </c>
      <c r="FG5" s="1077"/>
      <c r="FH5" s="1076" t="s">
        <v>3999</v>
      </c>
      <c r="FI5" s="1077"/>
      <c r="FJ5" s="1068" t="s">
        <v>1435</v>
      </c>
      <c r="FK5" s="1069"/>
      <c r="FL5" s="1076" t="s">
        <v>3580</v>
      </c>
      <c r="FM5" s="1077"/>
      <c r="FN5" s="1072" t="s">
        <v>1436</v>
      </c>
      <c r="FO5" s="1073"/>
      <c r="FP5" s="1068" t="s">
        <v>1437</v>
      </c>
      <c r="FQ5" s="1069"/>
      <c r="FR5" s="1084" t="s">
        <v>1438</v>
      </c>
      <c r="FS5" s="1085"/>
      <c r="FT5" s="1084" t="s">
        <v>1439</v>
      </c>
      <c r="FU5" s="1085"/>
      <c r="FV5" s="1084" t="s">
        <v>1440</v>
      </c>
      <c r="FW5" s="1085"/>
      <c r="FX5" s="1068" t="s">
        <v>1441</v>
      </c>
      <c r="FY5" s="1069"/>
      <c r="FZ5" s="1084" t="s">
        <v>1442</v>
      </c>
      <c r="GA5" s="1085"/>
      <c r="GB5" s="1068" t="s">
        <v>2073</v>
      </c>
      <c r="GC5" s="1069"/>
      <c r="GD5" s="1072" t="s">
        <v>1443</v>
      </c>
      <c r="GE5" s="1073"/>
      <c r="GF5" s="1068" t="s">
        <v>1444</v>
      </c>
      <c r="GG5" s="1069"/>
      <c r="GH5" s="1087" t="s">
        <v>1445</v>
      </c>
      <c r="GI5" s="1087"/>
      <c r="GJ5" s="1115" t="s">
        <v>1446</v>
      </c>
      <c r="GK5" s="1069"/>
      <c r="GL5" s="1078" t="s">
        <v>1447</v>
      </c>
      <c r="GM5" s="1079"/>
      <c r="GN5" s="1074" t="s">
        <v>5183</v>
      </c>
      <c r="GO5" s="1075"/>
      <c r="GP5" s="1072" t="s">
        <v>1448</v>
      </c>
      <c r="GQ5" s="1073"/>
      <c r="GR5" s="1072" t="s">
        <v>1449</v>
      </c>
      <c r="GS5" s="1073"/>
      <c r="GT5" s="1068" t="s">
        <v>2586</v>
      </c>
      <c r="GU5" s="1069"/>
      <c r="GV5" s="1068" t="s">
        <v>1450</v>
      </c>
      <c r="GW5" s="1069"/>
      <c r="GX5" s="1119" t="s">
        <v>1451</v>
      </c>
      <c r="GY5" s="1120"/>
      <c r="GZ5" s="1084" t="s">
        <v>2085</v>
      </c>
      <c r="HA5" s="1085"/>
      <c r="HB5" s="1076" t="s">
        <v>3311</v>
      </c>
      <c r="HC5" s="1077"/>
      <c r="HD5" s="1102" t="s">
        <v>5841</v>
      </c>
      <c r="HE5" s="1103"/>
      <c r="HF5" s="1078" t="s">
        <v>2375</v>
      </c>
      <c r="HG5" s="1079"/>
      <c r="HH5" s="1111" t="s">
        <v>5684</v>
      </c>
      <c r="HI5" s="1112"/>
      <c r="HJ5" s="1106" t="s">
        <v>5256</v>
      </c>
      <c r="HK5" s="1107"/>
      <c r="HL5" s="1078" t="s">
        <v>1452</v>
      </c>
      <c r="HM5" s="1079"/>
      <c r="HN5" s="1076" t="s">
        <v>5103</v>
      </c>
      <c r="HO5" s="1077" t="s">
        <v>405</v>
      </c>
      <c r="HP5" s="1078" t="s">
        <v>1453</v>
      </c>
      <c r="HQ5" s="1079"/>
      <c r="HR5" s="1068" t="s">
        <v>1454</v>
      </c>
      <c r="HS5" s="1069"/>
      <c r="HT5" s="1068" t="s">
        <v>1455</v>
      </c>
      <c r="HU5" s="1069"/>
      <c r="HV5" s="1078" t="s">
        <v>1456</v>
      </c>
      <c r="HW5" s="1079"/>
      <c r="HX5" s="1068" t="s">
        <v>4340</v>
      </c>
      <c r="HY5" s="1069"/>
      <c r="HZ5" s="1068" t="s">
        <v>1458</v>
      </c>
      <c r="IA5" s="1069"/>
      <c r="IB5" s="1084" t="s">
        <v>1459</v>
      </c>
      <c r="IC5" s="1085"/>
      <c r="ID5" s="1068" t="s">
        <v>4304</v>
      </c>
      <c r="IE5" s="1069"/>
      <c r="IF5" s="1084" t="s">
        <v>1460</v>
      </c>
      <c r="IG5" s="1085"/>
      <c r="IH5" s="1076" t="s">
        <v>3415</v>
      </c>
      <c r="II5" s="1077"/>
      <c r="IJ5" s="1108" t="s">
        <v>5981</v>
      </c>
      <c r="IK5" s="1109" t="s">
        <v>1173</v>
      </c>
      <c r="IL5" s="1111" t="s">
        <v>1461</v>
      </c>
      <c r="IM5" s="1112"/>
      <c r="IN5" s="1068" t="s">
        <v>1709</v>
      </c>
      <c r="IO5" s="1069"/>
      <c r="IP5" s="1084" t="s">
        <v>5511</v>
      </c>
      <c r="IQ5" s="1085"/>
      <c r="IR5" s="1076" t="s">
        <v>5250</v>
      </c>
      <c r="IS5" s="1077"/>
      <c r="IT5" s="1074" t="s">
        <v>5235</v>
      </c>
      <c r="IU5" s="1075"/>
      <c r="IV5" s="1074" t="s">
        <v>3404</v>
      </c>
      <c r="IW5" s="1075"/>
      <c r="IX5" s="1068" t="s">
        <v>1462</v>
      </c>
      <c r="IY5" s="1069"/>
      <c r="IZ5" s="1072" t="s">
        <v>1463</v>
      </c>
      <c r="JA5" s="1073"/>
      <c r="JB5" s="1072" t="s">
        <v>1457</v>
      </c>
      <c r="JC5" s="1073"/>
      <c r="JD5" s="1076" t="s">
        <v>3519</v>
      </c>
      <c r="JE5" s="1077"/>
      <c r="JF5" s="1068" t="s">
        <v>1464</v>
      </c>
      <c r="JG5" s="1069"/>
      <c r="JH5" s="933" t="s">
        <v>5915</v>
      </c>
      <c r="JI5" s="934"/>
      <c r="JJ5" s="1068" t="s">
        <v>1465</v>
      </c>
      <c r="JK5" s="1069"/>
      <c r="JL5" s="1084" t="s">
        <v>1466</v>
      </c>
      <c r="JM5" s="1085"/>
      <c r="JN5" s="1076" t="s">
        <v>5196</v>
      </c>
      <c r="JO5" s="1077"/>
      <c r="JP5" s="1074" t="s">
        <v>4580</v>
      </c>
      <c r="JQ5" s="1075"/>
      <c r="JR5" s="1068" t="s">
        <v>1467</v>
      </c>
      <c r="JS5" s="1069" t="s">
        <v>1093</v>
      </c>
      <c r="JT5" s="1084" t="s">
        <v>1468</v>
      </c>
      <c r="JU5" s="1085"/>
      <c r="JV5" s="1076" t="s">
        <v>3920</v>
      </c>
      <c r="JW5" s="1077"/>
      <c r="JX5" s="933" t="s">
        <v>5543</v>
      </c>
      <c r="JY5" s="934"/>
      <c r="JZ5" s="1076" t="s">
        <v>4615</v>
      </c>
      <c r="KA5" s="1077"/>
      <c r="KB5" s="1084" t="s">
        <v>1469</v>
      </c>
      <c r="KC5" s="1085" t="s">
        <v>480</v>
      </c>
      <c r="KD5" s="1068" t="s">
        <v>1470</v>
      </c>
      <c r="KE5" s="1069"/>
      <c r="KF5" s="1072" t="s">
        <v>2102</v>
      </c>
      <c r="KG5" s="1073"/>
      <c r="KH5" s="1078" t="s">
        <v>1471</v>
      </c>
      <c r="KI5" s="1079"/>
      <c r="KJ5" s="1084" t="s">
        <v>1472</v>
      </c>
      <c r="KK5" s="1085"/>
      <c r="KL5" s="1068" t="s">
        <v>1473</v>
      </c>
      <c r="KM5" s="1069"/>
      <c r="KN5" s="1084" t="s">
        <v>1474</v>
      </c>
      <c r="KO5" s="1085"/>
      <c r="KP5" s="1068" t="s">
        <v>1475</v>
      </c>
      <c r="KQ5" s="1069"/>
      <c r="KR5" s="1068" t="s">
        <v>1476</v>
      </c>
      <c r="KS5" s="1069"/>
      <c r="KT5" s="1076" t="s">
        <v>4448</v>
      </c>
      <c r="KU5" s="1077"/>
      <c r="KV5" s="1068" t="s">
        <v>2247</v>
      </c>
      <c r="KW5" s="1069"/>
      <c r="KX5" s="1078" t="s">
        <v>2081</v>
      </c>
      <c r="KY5" s="1079"/>
      <c r="KZ5" s="1072" t="s">
        <v>1486</v>
      </c>
      <c r="LA5" s="1073"/>
      <c r="LB5" s="1068" t="s">
        <v>1487</v>
      </c>
      <c r="LC5" s="1069"/>
      <c r="LD5" s="1076" t="s">
        <v>3814</v>
      </c>
      <c r="LE5" s="1077"/>
      <c r="LF5" s="1068" t="s">
        <v>712</v>
      </c>
      <c r="LG5" s="1069"/>
      <c r="LH5" s="1068" t="s">
        <v>1488</v>
      </c>
      <c r="LI5" s="1069"/>
      <c r="LJ5" s="1084" t="s">
        <v>1500</v>
      </c>
      <c r="LK5" s="1085"/>
      <c r="LL5" s="1068" t="s">
        <v>1501</v>
      </c>
      <c r="LM5" s="1069"/>
      <c r="LN5" s="1074" t="s">
        <v>5741</v>
      </c>
      <c r="LO5" s="1075"/>
      <c r="LP5" s="1074" t="s">
        <v>4169</v>
      </c>
      <c r="LQ5" s="1075"/>
      <c r="LR5" s="933" t="s">
        <v>5771</v>
      </c>
      <c r="LS5" s="934"/>
      <c r="LT5" s="1084" t="s">
        <v>739</v>
      </c>
      <c r="LU5" s="1085" t="s">
        <v>740</v>
      </c>
      <c r="LV5" s="1084" t="s">
        <v>1502</v>
      </c>
      <c r="LW5" s="1085"/>
      <c r="LX5" s="1076" t="s">
        <v>2082</v>
      </c>
      <c r="LY5" s="1077"/>
      <c r="LZ5" s="1074" t="s">
        <v>4566</v>
      </c>
      <c r="MA5" s="1075"/>
      <c r="MB5" s="1076" t="s">
        <v>4181</v>
      </c>
      <c r="MC5" s="1077"/>
      <c r="MD5" s="1076" t="s">
        <v>4784</v>
      </c>
      <c r="ME5" s="1077"/>
      <c r="MF5" s="1076" t="s">
        <v>4892</v>
      </c>
      <c r="MG5" s="1077"/>
      <c r="MH5" s="1084" t="s">
        <v>2034</v>
      </c>
      <c r="MI5" s="1085"/>
      <c r="MJ5" s="1068" t="s">
        <v>1503</v>
      </c>
      <c r="MK5" s="1069"/>
      <c r="ML5" s="1076" t="s">
        <v>5162</v>
      </c>
      <c r="MM5" s="1077"/>
      <c r="MN5" s="1068" t="s">
        <v>1504</v>
      </c>
      <c r="MO5" s="1069"/>
      <c r="MP5" s="1076" t="s">
        <v>3840</v>
      </c>
      <c r="MQ5" s="1080"/>
      <c r="MR5" s="1076" t="s">
        <v>4439</v>
      </c>
      <c r="MS5" s="1077"/>
      <c r="MT5" s="1078" t="s">
        <v>1505</v>
      </c>
      <c r="MU5" s="1079"/>
      <c r="MV5" s="1068" t="s">
        <v>2255</v>
      </c>
      <c r="MW5" s="1069"/>
      <c r="MX5" s="1068" t="s">
        <v>2028</v>
      </c>
      <c r="MY5" s="1069"/>
      <c r="MZ5" s="1074" t="s">
        <v>4842</v>
      </c>
      <c r="NA5" s="1075"/>
      <c r="NB5" s="933" t="s">
        <v>5888</v>
      </c>
      <c r="NC5" s="934"/>
      <c r="ND5" s="1072" t="s">
        <v>1506</v>
      </c>
      <c r="NE5" s="1073"/>
      <c r="NF5" s="1078" t="s">
        <v>2027</v>
      </c>
      <c r="NG5" s="1079"/>
      <c r="NH5" s="1078" t="s">
        <v>1507</v>
      </c>
      <c r="NI5" s="1079"/>
      <c r="NJ5" s="1076" t="s">
        <v>4282</v>
      </c>
      <c r="NK5" s="1077"/>
      <c r="NL5" s="1074" t="s">
        <v>4854</v>
      </c>
      <c r="NM5" s="1075"/>
      <c r="NN5" s="1072" t="s">
        <v>1508</v>
      </c>
      <c r="NO5" s="1073"/>
      <c r="NP5" s="1068" t="s">
        <v>1509</v>
      </c>
      <c r="NQ5" s="1069"/>
      <c r="NR5" s="1084" t="s">
        <v>2135</v>
      </c>
      <c r="NS5" s="1085"/>
      <c r="NT5" s="1070" t="s">
        <v>2087</v>
      </c>
      <c r="NU5" s="1071"/>
      <c r="NV5" s="1068" t="s">
        <v>1693</v>
      </c>
      <c r="NW5" s="1069"/>
      <c r="NX5" s="1070" t="s">
        <v>1694</v>
      </c>
      <c r="NY5" s="1071"/>
      <c r="NZ5" s="1072" t="s">
        <v>2117</v>
      </c>
      <c r="OA5" s="1073"/>
      <c r="OB5" s="1139" t="s">
        <v>2245</v>
      </c>
      <c r="OC5" s="1140"/>
    </row>
    <row r="6" spans="1:393" ht="14.25" customHeight="1">
      <c r="A6" s="442" t="s">
        <v>287</v>
      </c>
      <c r="B6" s="927" t="s">
        <v>890</v>
      </c>
      <c r="C6" s="928" t="s">
        <v>890</v>
      </c>
      <c r="D6" s="927" t="s">
        <v>3626</v>
      </c>
      <c r="E6" s="928"/>
      <c r="F6" s="933" t="s">
        <v>903</v>
      </c>
      <c r="G6" s="934"/>
      <c r="H6" s="927" t="s">
        <v>3361</v>
      </c>
      <c r="I6" s="928"/>
      <c r="J6" s="931" t="s">
        <v>3754</v>
      </c>
      <c r="K6" s="932"/>
      <c r="L6" s="927" t="s">
        <v>3981</v>
      </c>
      <c r="M6" s="928"/>
      <c r="N6" s="927" t="s">
        <v>4980</v>
      </c>
      <c r="O6" s="928"/>
      <c r="P6" s="931" t="s">
        <v>5031</v>
      </c>
      <c r="Q6" s="932"/>
      <c r="R6" s="927" t="s">
        <v>4430</v>
      </c>
      <c r="S6" s="928"/>
      <c r="T6" s="927" t="s">
        <v>5207</v>
      </c>
      <c r="U6" s="928"/>
      <c r="V6" s="927" t="s">
        <v>3856</v>
      </c>
      <c r="W6" s="928"/>
      <c r="X6" s="941" t="s">
        <v>566</v>
      </c>
      <c r="Y6" s="942"/>
      <c r="Z6" s="927" t="s">
        <v>914</v>
      </c>
      <c r="AA6" s="928"/>
      <c r="AB6" s="1046" t="s">
        <v>640</v>
      </c>
      <c r="AC6" s="1047" t="s">
        <v>640</v>
      </c>
      <c r="AD6" s="955" t="s">
        <v>923</v>
      </c>
      <c r="AE6" s="964"/>
      <c r="AF6" s="927" t="s">
        <v>5126</v>
      </c>
      <c r="AG6" s="928"/>
      <c r="AH6" s="933" t="s">
        <v>902</v>
      </c>
      <c r="AI6" s="934"/>
      <c r="AJ6" s="927" t="s">
        <v>3329</v>
      </c>
      <c r="AK6" s="928"/>
      <c r="AL6" s="955" t="s">
        <v>441</v>
      </c>
      <c r="AM6" s="964" t="s">
        <v>441</v>
      </c>
      <c r="AN6" s="931" t="s">
        <v>3717</v>
      </c>
      <c r="AO6" s="932"/>
      <c r="AP6" s="927" t="s">
        <v>4905</v>
      </c>
      <c r="AQ6" s="928"/>
      <c r="AR6" s="931" t="s">
        <v>693</v>
      </c>
      <c r="AS6" s="932"/>
      <c r="AT6" s="927" t="s">
        <v>2020</v>
      </c>
      <c r="AU6" s="928"/>
      <c r="AV6" s="931" t="s">
        <v>3899</v>
      </c>
      <c r="AW6" s="932"/>
      <c r="AX6" s="927" t="s">
        <v>5403</v>
      </c>
      <c r="AY6" s="928"/>
      <c r="AZ6" s="931" t="s">
        <v>4607</v>
      </c>
      <c r="BA6" s="932"/>
      <c r="BB6" s="960" t="s">
        <v>5810</v>
      </c>
      <c r="BC6" s="961"/>
      <c r="BD6" s="927" t="s">
        <v>4624</v>
      </c>
      <c r="BE6" s="928"/>
      <c r="BF6" s="927" t="s">
        <v>4417</v>
      </c>
      <c r="BG6" s="928"/>
      <c r="BH6" s="925" t="s">
        <v>371</v>
      </c>
      <c r="BI6" s="926" t="s">
        <v>371</v>
      </c>
      <c r="BJ6" s="941" t="s">
        <v>373</v>
      </c>
      <c r="BK6" s="942"/>
      <c r="BL6" s="927" t="s">
        <v>3449</v>
      </c>
      <c r="BM6" s="928"/>
      <c r="BN6" s="955" t="s">
        <v>656</v>
      </c>
      <c r="BO6" s="964" t="s">
        <v>656</v>
      </c>
      <c r="BP6" s="927" t="s">
        <v>3691</v>
      </c>
      <c r="BQ6" s="928"/>
      <c r="BR6" s="927" t="s">
        <v>3614</v>
      </c>
      <c r="BS6" s="928"/>
      <c r="BT6" s="955" t="s">
        <v>5350</v>
      </c>
      <c r="BU6" s="964"/>
      <c r="BV6" s="927" t="s">
        <v>4155</v>
      </c>
      <c r="BW6" s="928"/>
      <c r="BX6" s="927" t="s">
        <v>3693</v>
      </c>
      <c r="BY6" s="928"/>
      <c r="BZ6" s="955" t="s">
        <v>941</v>
      </c>
      <c r="CA6" s="964"/>
      <c r="CB6" s="927" t="s">
        <v>3341</v>
      </c>
      <c r="CC6" s="928"/>
      <c r="CD6" s="955" t="s">
        <v>3889</v>
      </c>
      <c r="CE6" s="964"/>
      <c r="CF6" s="1049" t="s">
        <v>633</v>
      </c>
      <c r="CG6" s="1050"/>
      <c r="CH6" s="1093" t="s">
        <v>670</v>
      </c>
      <c r="CI6" s="1093"/>
      <c r="CJ6" s="925" t="s">
        <v>441</v>
      </c>
      <c r="CK6" s="926"/>
      <c r="CL6" s="927" t="s">
        <v>3867</v>
      </c>
      <c r="CM6" s="928"/>
      <c r="CN6" s="957" t="s">
        <v>392</v>
      </c>
      <c r="CO6" s="958"/>
      <c r="CP6" s="927" t="s">
        <v>3321</v>
      </c>
      <c r="CQ6" s="928"/>
      <c r="CR6" s="925" t="s">
        <v>581</v>
      </c>
      <c r="CS6" s="926"/>
      <c r="CT6" s="927" t="s">
        <v>4995</v>
      </c>
      <c r="CU6" s="928"/>
      <c r="CV6" s="933" t="s">
        <v>953</v>
      </c>
      <c r="CW6" s="934"/>
      <c r="CX6" s="941">
        <v>52.08</v>
      </c>
      <c r="CY6" s="942"/>
      <c r="CZ6" s="931" t="s">
        <v>5867</v>
      </c>
      <c r="DA6" s="932"/>
      <c r="DB6" s="931" t="s">
        <v>4054</v>
      </c>
      <c r="DC6" s="932"/>
      <c r="DD6" s="927" t="s">
        <v>4013</v>
      </c>
      <c r="DE6" s="928"/>
      <c r="DF6" s="927" t="s">
        <v>5222</v>
      </c>
      <c r="DG6" s="928"/>
      <c r="DH6" s="927" t="s">
        <v>3966</v>
      </c>
      <c r="DI6" s="928"/>
      <c r="DJ6" s="927" t="s">
        <v>4123</v>
      </c>
      <c r="DK6" s="928"/>
      <c r="DL6" s="925" t="s">
        <v>633</v>
      </c>
      <c r="DM6" s="926"/>
      <c r="DN6" s="927" t="s">
        <v>2395</v>
      </c>
      <c r="DO6" s="928"/>
      <c r="DP6" s="933" t="s">
        <v>670</v>
      </c>
      <c r="DQ6" s="934"/>
      <c r="DR6" s="931" t="s">
        <v>3703</v>
      </c>
      <c r="DS6" s="932"/>
      <c r="DT6" s="927" t="s">
        <v>3740</v>
      </c>
      <c r="DU6" s="973"/>
      <c r="DV6" s="1062" t="s">
        <v>5421</v>
      </c>
      <c r="DW6" s="1062"/>
      <c r="DX6" s="927">
        <v>48.08</v>
      </c>
      <c r="DY6" s="928"/>
      <c r="DZ6" s="927" t="s">
        <v>2533</v>
      </c>
      <c r="EA6" s="928"/>
      <c r="EB6" s="927" t="s">
        <v>3884</v>
      </c>
      <c r="EC6" s="928"/>
      <c r="ED6" s="1056" t="s">
        <v>987</v>
      </c>
      <c r="EE6" s="1105"/>
      <c r="EF6" s="933" t="s">
        <v>975</v>
      </c>
      <c r="EG6" s="934"/>
      <c r="EH6" s="927" t="s">
        <v>3800</v>
      </c>
      <c r="EI6" s="928"/>
      <c r="EJ6" s="933" t="s">
        <v>673</v>
      </c>
      <c r="EK6" s="934"/>
      <c r="EL6" s="931" t="s">
        <v>5440</v>
      </c>
      <c r="EM6" s="932"/>
      <c r="EN6" s="925" t="s">
        <v>423</v>
      </c>
      <c r="EO6" s="926"/>
      <c r="EP6" s="925" t="s">
        <v>406</v>
      </c>
      <c r="EQ6" s="926"/>
      <c r="ER6" s="955" t="s">
        <v>463</v>
      </c>
      <c r="ES6" s="964"/>
      <c r="ET6" s="931" t="s">
        <v>5270</v>
      </c>
      <c r="EU6" s="932"/>
      <c r="EV6" s="955" t="s">
        <v>1061</v>
      </c>
      <c r="EW6" s="964"/>
      <c r="EX6" s="933" t="s">
        <v>1174</v>
      </c>
      <c r="EY6" s="934"/>
      <c r="EZ6" s="927" t="s">
        <v>4216</v>
      </c>
      <c r="FA6" s="928"/>
      <c r="FB6" s="931" t="s">
        <v>3277</v>
      </c>
      <c r="FC6" s="932"/>
      <c r="FD6" s="1049" t="s">
        <v>1615</v>
      </c>
      <c r="FE6" s="1050"/>
      <c r="FF6" s="927" t="s">
        <v>3950</v>
      </c>
      <c r="FG6" s="928"/>
      <c r="FH6" s="927" t="s">
        <v>4000</v>
      </c>
      <c r="FI6" s="928"/>
      <c r="FJ6" s="1063" t="s">
        <v>4799</v>
      </c>
      <c r="FK6" s="1063"/>
      <c r="FL6" s="927" t="s">
        <v>3581</v>
      </c>
      <c r="FM6" s="928"/>
      <c r="FN6" s="941" t="s">
        <v>397</v>
      </c>
      <c r="FO6" s="942"/>
      <c r="FP6" s="955" t="s">
        <v>468</v>
      </c>
      <c r="FQ6" s="964"/>
      <c r="FR6" s="931" t="s">
        <v>6017</v>
      </c>
      <c r="FS6" s="932"/>
      <c r="FT6" s="933" t="s">
        <v>1008</v>
      </c>
      <c r="FU6" s="934"/>
      <c r="FV6" s="931" t="s">
        <v>3606</v>
      </c>
      <c r="FW6" s="932"/>
      <c r="FX6" s="927" t="s">
        <v>2488</v>
      </c>
      <c r="FY6" s="928"/>
      <c r="FZ6" s="931" t="s">
        <v>5111</v>
      </c>
      <c r="GA6" s="932"/>
      <c r="GB6" s="927">
        <v>45.02</v>
      </c>
      <c r="GC6" s="928"/>
      <c r="GD6" s="941" t="s">
        <v>398</v>
      </c>
      <c r="GE6" s="942"/>
      <c r="GF6" s="927" t="s">
        <v>2600</v>
      </c>
      <c r="GG6" s="928"/>
      <c r="GH6" s="983" t="s">
        <v>4195</v>
      </c>
      <c r="GI6" s="984"/>
      <c r="GJ6" s="927" t="s">
        <v>3393</v>
      </c>
      <c r="GK6" s="928"/>
      <c r="GL6" s="927" t="s">
        <v>400</v>
      </c>
      <c r="GM6" s="928"/>
      <c r="GN6" s="931">
        <v>48.08</v>
      </c>
      <c r="GO6" s="932"/>
      <c r="GP6" s="931" t="s">
        <v>5554</v>
      </c>
      <c r="GQ6" s="932"/>
      <c r="GR6" s="941" t="s">
        <v>586</v>
      </c>
      <c r="GS6" s="942"/>
      <c r="GT6" s="927" t="s">
        <v>2587</v>
      </c>
      <c r="GU6" s="928"/>
      <c r="GV6" s="927" t="s">
        <v>4292</v>
      </c>
      <c r="GW6" s="928"/>
      <c r="GX6" s="957" t="s">
        <v>596</v>
      </c>
      <c r="GY6" s="958"/>
      <c r="GZ6" s="931" t="s">
        <v>2069</v>
      </c>
      <c r="HA6" s="932"/>
      <c r="HB6" s="927" t="s">
        <v>3298</v>
      </c>
      <c r="HC6" s="928"/>
      <c r="HD6" s="931" t="s">
        <v>4417</v>
      </c>
      <c r="HE6" s="932"/>
      <c r="HF6" s="927" t="s">
        <v>2357</v>
      </c>
      <c r="HG6" s="928"/>
      <c r="HH6" s="941" t="s">
        <v>609</v>
      </c>
      <c r="HI6" s="942"/>
      <c r="HJ6" s="927" t="s">
        <v>5257</v>
      </c>
      <c r="HK6" s="928"/>
      <c r="HL6" s="925" t="s">
        <v>404</v>
      </c>
      <c r="HM6" s="926"/>
      <c r="HN6" s="927" t="s">
        <v>406</v>
      </c>
      <c r="HO6" s="928" t="s">
        <v>406</v>
      </c>
      <c r="HP6" s="927" t="s">
        <v>4828</v>
      </c>
      <c r="HQ6" s="928"/>
      <c r="HR6" s="927" t="s">
        <v>4695</v>
      </c>
      <c r="HS6" s="928"/>
      <c r="HT6" s="927" t="s">
        <v>4707</v>
      </c>
      <c r="HU6" s="928"/>
      <c r="HV6" s="925" t="s">
        <v>611</v>
      </c>
      <c r="HW6" s="926"/>
      <c r="HX6" s="927" t="s">
        <v>4341</v>
      </c>
      <c r="HY6" s="928"/>
      <c r="HZ6" s="955" t="s">
        <v>1045</v>
      </c>
      <c r="IA6" s="964"/>
      <c r="IB6" s="933" t="s">
        <v>1047</v>
      </c>
      <c r="IC6" s="934"/>
      <c r="ID6" s="927" t="s">
        <v>4305</v>
      </c>
      <c r="IE6" s="928"/>
      <c r="IF6" s="931" t="s">
        <v>5478</v>
      </c>
      <c r="IG6" s="932"/>
      <c r="IH6" s="927" t="s">
        <v>3416</v>
      </c>
      <c r="II6" s="928"/>
      <c r="IJ6" s="933" t="s">
        <v>4516</v>
      </c>
      <c r="IK6" s="934"/>
      <c r="IL6" s="1011" t="s">
        <v>411</v>
      </c>
      <c r="IM6" s="1110"/>
      <c r="IN6" s="927" t="s">
        <v>5053</v>
      </c>
      <c r="IO6" s="928"/>
      <c r="IP6" s="931" t="s">
        <v>5499</v>
      </c>
      <c r="IQ6" s="932"/>
      <c r="IR6" s="927" t="s">
        <v>5236</v>
      </c>
      <c r="IS6" s="928"/>
      <c r="IT6" s="931" t="s">
        <v>5236</v>
      </c>
      <c r="IU6" s="932"/>
      <c r="IV6" s="931" t="s">
        <v>3405</v>
      </c>
      <c r="IW6" s="932"/>
      <c r="IX6" s="927" t="s">
        <v>693</v>
      </c>
      <c r="IY6" s="928"/>
      <c r="IZ6" s="931" t="s">
        <v>5513</v>
      </c>
      <c r="JA6" s="932"/>
      <c r="JB6" s="941" t="s">
        <v>418</v>
      </c>
      <c r="JC6" s="942"/>
      <c r="JD6" s="927" t="s">
        <v>3520</v>
      </c>
      <c r="JE6" s="928"/>
      <c r="JF6" s="927" t="s">
        <v>3780</v>
      </c>
      <c r="JG6" s="928"/>
      <c r="JH6" s="931" t="s">
        <v>5916</v>
      </c>
      <c r="JI6" s="932"/>
      <c r="JJ6" s="927" t="s">
        <v>1079</v>
      </c>
      <c r="JK6" s="928" t="s">
        <v>1079</v>
      </c>
      <c r="JL6" s="933" t="s">
        <v>1072</v>
      </c>
      <c r="JM6" s="934"/>
      <c r="JN6" s="927" t="s">
        <v>5197</v>
      </c>
      <c r="JO6" s="928"/>
      <c r="JP6" s="931" t="s">
        <v>4581</v>
      </c>
      <c r="JQ6" s="932"/>
      <c r="JR6" s="927" t="s">
        <v>1094</v>
      </c>
      <c r="JS6" s="928"/>
      <c r="JT6" s="931" t="s">
        <v>2496</v>
      </c>
      <c r="JU6" s="932"/>
      <c r="JV6" s="927">
        <v>56.06</v>
      </c>
      <c r="JW6" s="928"/>
      <c r="JX6" s="933" t="s">
        <v>5544</v>
      </c>
      <c r="JY6" s="934"/>
      <c r="JZ6" s="927" t="s">
        <v>4616</v>
      </c>
      <c r="KA6" s="928"/>
      <c r="KB6" s="933" t="s">
        <v>441</v>
      </c>
      <c r="KC6" s="934" t="s">
        <v>441</v>
      </c>
      <c r="KD6" s="955" t="s">
        <v>705</v>
      </c>
      <c r="KE6" s="964"/>
      <c r="KF6" s="941" t="s">
        <v>622</v>
      </c>
      <c r="KG6" s="942"/>
      <c r="KH6" s="927" t="s">
        <v>3939</v>
      </c>
      <c r="KI6" s="928"/>
      <c r="KJ6" s="933" t="s">
        <v>1105</v>
      </c>
      <c r="KK6" s="934"/>
      <c r="KL6" s="927" t="s">
        <v>4026</v>
      </c>
      <c r="KM6" s="928"/>
      <c r="KN6" s="931" t="s">
        <v>1115</v>
      </c>
      <c r="KO6" s="932"/>
      <c r="KP6" s="927" t="s">
        <v>5018</v>
      </c>
      <c r="KQ6" s="928"/>
      <c r="KR6" s="955">
        <v>42.04</v>
      </c>
      <c r="KS6" s="964"/>
      <c r="KT6" s="927" t="s">
        <v>4180</v>
      </c>
      <c r="KU6" s="928"/>
      <c r="KV6" s="927" t="s">
        <v>2338</v>
      </c>
      <c r="KW6" s="928"/>
      <c r="KX6" s="925" t="s">
        <v>629</v>
      </c>
      <c r="KY6" s="926"/>
      <c r="KZ6" s="962" t="s">
        <v>707</v>
      </c>
      <c r="LA6" s="963"/>
      <c r="LB6" s="955" t="s">
        <v>1127</v>
      </c>
      <c r="LC6" s="964"/>
      <c r="LD6" s="927" t="s">
        <v>3815</v>
      </c>
      <c r="LE6" s="928"/>
      <c r="LF6" s="955" t="s">
        <v>713</v>
      </c>
      <c r="LG6" s="964"/>
      <c r="LH6" s="925" t="s">
        <v>755</v>
      </c>
      <c r="LI6" s="926"/>
      <c r="LJ6" s="933" t="s">
        <v>1132</v>
      </c>
      <c r="LK6" s="934"/>
      <c r="LL6" s="955" t="s">
        <v>1134</v>
      </c>
      <c r="LM6" s="964"/>
      <c r="LN6" s="931" t="s">
        <v>3595</v>
      </c>
      <c r="LO6" s="932"/>
      <c r="LP6" s="931" t="s">
        <v>5805</v>
      </c>
      <c r="LQ6" s="932"/>
      <c r="LR6" s="933" t="s">
        <v>5772</v>
      </c>
      <c r="LS6" s="934"/>
      <c r="LT6" s="931" t="s">
        <v>741</v>
      </c>
      <c r="LU6" s="932" t="s">
        <v>741</v>
      </c>
      <c r="LV6" s="931" t="s">
        <v>1140</v>
      </c>
      <c r="LW6" s="932"/>
      <c r="LX6" s="927" t="s">
        <v>2378</v>
      </c>
      <c r="LY6" s="928"/>
      <c r="LZ6" s="931">
        <v>50.09</v>
      </c>
      <c r="MA6" s="932"/>
      <c r="MB6" s="927" t="s">
        <v>4182</v>
      </c>
      <c r="MC6" s="928"/>
      <c r="MD6" s="927" t="s">
        <v>4785</v>
      </c>
      <c r="ME6" s="928"/>
      <c r="MF6" s="927" t="s">
        <v>4893</v>
      </c>
      <c r="MG6" s="928"/>
      <c r="MH6" s="931" t="s">
        <v>2035</v>
      </c>
      <c r="MI6" s="932"/>
      <c r="MJ6" s="927" t="s">
        <v>3372</v>
      </c>
      <c r="MK6" s="928"/>
      <c r="ML6" s="927" t="s">
        <v>5163</v>
      </c>
      <c r="MM6" s="928"/>
      <c r="MN6" s="955" t="s">
        <v>1072</v>
      </c>
      <c r="MO6" s="964"/>
      <c r="MP6" s="927" t="s">
        <v>3841</v>
      </c>
      <c r="MQ6" s="928"/>
      <c r="MR6" s="927" t="s">
        <v>4440</v>
      </c>
      <c r="MS6" s="928"/>
      <c r="MT6" s="925" t="s">
        <v>777</v>
      </c>
      <c r="MU6" s="926"/>
      <c r="MV6" s="927" t="s">
        <v>3547</v>
      </c>
      <c r="MW6" s="928"/>
      <c r="MX6" s="955" t="s">
        <v>1162</v>
      </c>
      <c r="MY6" s="964"/>
      <c r="MZ6" s="931" t="s">
        <v>4843</v>
      </c>
      <c r="NA6" s="932"/>
      <c r="NB6" s="931" t="s">
        <v>5889</v>
      </c>
      <c r="NC6" s="932"/>
      <c r="ND6" s="941" t="s">
        <v>429</v>
      </c>
      <c r="NE6" s="942"/>
      <c r="NF6" s="927" t="s">
        <v>4352</v>
      </c>
      <c r="NG6" s="928"/>
      <c r="NH6" s="925" t="s">
        <v>434</v>
      </c>
      <c r="NI6" s="926"/>
      <c r="NJ6" s="927" t="s">
        <v>4283</v>
      </c>
      <c r="NK6" s="928"/>
      <c r="NL6" s="931">
        <v>52.01</v>
      </c>
      <c r="NM6" s="932"/>
      <c r="NN6" s="931" t="s">
        <v>3911</v>
      </c>
      <c r="NO6" s="932"/>
      <c r="NP6" s="927" t="s">
        <v>4716</v>
      </c>
      <c r="NQ6" s="928"/>
      <c r="NR6" s="949" t="s">
        <v>5945</v>
      </c>
      <c r="NS6" s="950"/>
      <c r="NT6" s="947" t="s">
        <v>2037</v>
      </c>
      <c r="NU6" s="948"/>
      <c r="NV6" s="927" t="s">
        <v>2620</v>
      </c>
      <c r="NW6" s="928"/>
      <c r="NX6" s="1056" t="s">
        <v>1584</v>
      </c>
      <c r="NY6" s="1105"/>
      <c r="NZ6" s="962">
        <v>96.08</v>
      </c>
      <c r="OA6" s="963"/>
      <c r="OB6" s="1142" t="s">
        <v>5901</v>
      </c>
      <c r="OC6" s="1143"/>
    </row>
    <row r="7" spans="1:393" ht="25.5" customHeight="1">
      <c r="A7" s="442" t="s">
        <v>308</v>
      </c>
      <c r="B7" s="927" t="s">
        <v>891</v>
      </c>
      <c r="C7" s="928" t="s">
        <v>891</v>
      </c>
      <c r="D7" s="927" t="s">
        <v>3627</v>
      </c>
      <c r="E7" s="928"/>
      <c r="F7" s="931" t="s">
        <v>2422</v>
      </c>
      <c r="G7" s="932"/>
      <c r="H7" s="955" t="s">
        <v>3362</v>
      </c>
      <c r="I7" s="928"/>
      <c r="J7" s="931" t="s">
        <v>3755</v>
      </c>
      <c r="K7" s="932"/>
      <c r="L7" s="927" t="s">
        <v>3982</v>
      </c>
      <c r="M7" s="928"/>
      <c r="N7" s="927" t="s">
        <v>4981</v>
      </c>
      <c r="O7" s="928"/>
      <c r="P7" s="931" t="s">
        <v>5032</v>
      </c>
      <c r="Q7" s="932"/>
      <c r="R7" s="927" t="s">
        <v>4431</v>
      </c>
      <c r="S7" s="928"/>
      <c r="T7" s="927" t="s">
        <v>5208</v>
      </c>
      <c r="U7" s="928"/>
      <c r="V7" s="927" t="s">
        <v>3857</v>
      </c>
      <c r="W7" s="928"/>
      <c r="X7" s="931" t="s">
        <v>2443</v>
      </c>
      <c r="Y7" s="932"/>
      <c r="Z7" s="927" t="s">
        <v>3879</v>
      </c>
      <c r="AA7" s="928"/>
      <c r="AB7" s="1046" t="s">
        <v>641</v>
      </c>
      <c r="AC7" s="1047" t="s">
        <v>641</v>
      </c>
      <c r="AD7" s="927" t="s">
        <v>2852</v>
      </c>
      <c r="AE7" s="928"/>
      <c r="AF7" s="927" t="s">
        <v>5127</v>
      </c>
      <c r="AG7" s="928"/>
      <c r="AH7" s="931" t="s">
        <v>2889</v>
      </c>
      <c r="AI7" s="932"/>
      <c r="AJ7" s="927" t="s">
        <v>3330</v>
      </c>
      <c r="AK7" s="928"/>
      <c r="AL7" s="927" t="s">
        <v>3208</v>
      </c>
      <c r="AM7" s="928"/>
      <c r="AN7" s="931" t="s">
        <v>3718</v>
      </c>
      <c r="AO7" s="932"/>
      <c r="AP7" s="927" t="s">
        <v>5145</v>
      </c>
      <c r="AQ7" s="928"/>
      <c r="AR7" s="931" t="s">
        <v>1337</v>
      </c>
      <c r="AS7" s="932"/>
      <c r="AT7" s="927" t="s">
        <v>3260</v>
      </c>
      <c r="AU7" s="928"/>
      <c r="AV7" s="931" t="s">
        <v>3900</v>
      </c>
      <c r="AW7" s="932"/>
      <c r="AX7" s="927" t="s">
        <v>5404</v>
      </c>
      <c r="AY7" s="928"/>
      <c r="AZ7" s="931" t="s">
        <v>4608</v>
      </c>
      <c r="BA7" s="932"/>
      <c r="BB7" s="960" t="s">
        <v>5811</v>
      </c>
      <c r="BC7" s="961"/>
      <c r="BD7" s="927" t="s">
        <v>4625</v>
      </c>
      <c r="BE7" s="928"/>
      <c r="BF7" s="927" t="s">
        <v>4418</v>
      </c>
      <c r="BG7" s="928"/>
      <c r="BH7" s="927" t="s">
        <v>4596</v>
      </c>
      <c r="BI7" s="928"/>
      <c r="BJ7" s="931" t="s">
        <v>2870</v>
      </c>
      <c r="BK7" s="932"/>
      <c r="BL7" s="927" t="s">
        <v>3450</v>
      </c>
      <c r="BM7" s="928"/>
      <c r="BN7" s="955" t="s">
        <v>2688</v>
      </c>
      <c r="BO7" s="1122">
        <v>4635888</v>
      </c>
      <c r="BP7" s="1088" t="s">
        <v>3678</v>
      </c>
      <c r="BQ7" s="1088"/>
      <c r="BR7" s="927" t="s">
        <v>3615</v>
      </c>
      <c r="BS7" s="928"/>
      <c r="BT7" s="955" t="s">
        <v>5351</v>
      </c>
      <c r="BU7" s="964"/>
      <c r="BV7" s="927" t="s">
        <v>4156</v>
      </c>
      <c r="BW7" s="928"/>
      <c r="BX7" s="927" t="s">
        <v>1704</v>
      </c>
      <c r="BY7" s="928"/>
      <c r="BZ7" s="927" t="s">
        <v>3037</v>
      </c>
      <c r="CA7" s="928"/>
      <c r="CB7" s="927" t="s">
        <v>3342</v>
      </c>
      <c r="CC7" s="928"/>
      <c r="CD7" s="1089">
        <v>4661587</v>
      </c>
      <c r="CE7" s="1090"/>
      <c r="CF7" s="927" t="s">
        <v>944</v>
      </c>
      <c r="CG7" s="928"/>
      <c r="CH7" s="1088" t="s">
        <v>3246</v>
      </c>
      <c r="CI7" s="1088"/>
      <c r="CJ7" s="925" t="s">
        <v>573</v>
      </c>
      <c r="CK7" s="926"/>
      <c r="CL7" s="927" t="s">
        <v>3868</v>
      </c>
      <c r="CM7" s="928"/>
      <c r="CN7" s="957" t="s">
        <v>375</v>
      </c>
      <c r="CO7" s="958"/>
      <c r="CP7" s="927" t="s">
        <v>3322</v>
      </c>
      <c r="CQ7" s="928"/>
      <c r="CR7" s="927" t="s">
        <v>2460</v>
      </c>
      <c r="CS7" s="928"/>
      <c r="CT7" s="927" t="s">
        <v>4996</v>
      </c>
      <c r="CU7" s="928"/>
      <c r="CV7" s="933" t="s">
        <v>954</v>
      </c>
      <c r="CW7" s="934"/>
      <c r="CX7" s="1046" t="s">
        <v>963</v>
      </c>
      <c r="CY7" s="1047"/>
      <c r="CZ7" s="931" t="s">
        <v>5868</v>
      </c>
      <c r="DA7" s="932"/>
      <c r="DB7" s="931" t="s">
        <v>4055</v>
      </c>
      <c r="DC7" s="932"/>
      <c r="DD7" s="927" t="s">
        <v>4024</v>
      </c>
      <c r="DE7" s="928"/>
      <c r="DF7" s="927" t="s">
        <v>5223</v>
      </c>
      <c r="DG7" s="928"/>
      <c r="DH7" s="927" t="s">
        <v>3967</v>
      </c>
      <c r="DI7" s="928"/>
      <c r="DJ7" s="927" t="s">
        <v>4124</v>
      </c>
      <c r="DK7" s="928"/>
      <c r="DL7" s="927" t="s">
        <v>2923</v>
      </c>
      <c r="DM7" s="928"/>
      <c r="DN7" s="927" t="s">
        <v>2391</v>
      </c>
      <c r="DO7" s="928"/>
      <c r="DP7" s="931" t="s">
        <v>3234</v>
      </c>
      <c r="DQ7" s="932"/>
      <c r="DR7" s="931" t="s">
        <v>3704</v>
      </c>
      <c r="DS7" s="932"/>
      <c r="DT7" s="927" t="s">
        <v>3741</v>
      </c>
      <c r="DU7" s="973"/>
      <c r="DV7" s="1062" t="s">
        <v>5422</v>
      </c>
      <c r="DW7" s="1062"/>
      <c r="DX7" s="927" t="s">
        <v>5090</v>
      </c>
      <c r="DY7" s="928"/>
      <c r="DZ7" s="927" t="s">
        <v>2534</v>
      </c>
      <c r="EA7" s="928"/>
      <c r="EB7" s="927" t="s">
        <v>3885</v>
      </c>
      <c r="EC7" s="928"/>
      <c r="ED7" s="1056" t="s">
        <v>988</v>
      </c>
      <c r="EE7" s="1105"/>
      <c r="EF7" s="1117" t="s">
        <v>976</v>
      </c>
      <c r="EG7" s="1117"/>
      <c r="EH7" s="927" t="s">
        <v>3801</v>
      </c>
      <c r="EI7" s="928"/>
      <c r="EJ7" s="933" t="s">
        <v>674</v>
      </c>
      <c r="EK7" s="934"/>
      <c r="EL7" s="931" t="s">
        <v>5441</v>
      </c>
      <c r="EM7" s="932"/>
      <c r="EN7" s="927" t="s">
        <v>2959</v>
      </c>
      <c r="EO7" s="959"/>
      <c r="EP7" s="927" t="s">
        <v>2981</v>
      </c>
      <c r="EQ7" s="928"/>
      <c r="ER7" s="927" t="s">
        <v>2913</v>
      </c>
      <c r="ES7" s="1081"/>
      <c r="ET7" s="931" t="s">
        <v>5271</v>
      </c>
      <c r="EU7" s="932"/>
      <c r="EV7" s="955" t="s">
        <v>1170</v>
      </c>
      <c r="EW7" s="964"/>
      <c r="EX7" s="933" t="s">
        <v>1175</v>
      </c>
      <c r="EY7" s="934"/>
      <c r="EZ7" s="927" t="s">
        <v>4217</v>
      </c>
      <c r="FA7" s="928"/>
      <c r="FB7" s="931" t="s">
        <v>3278</v>
      </c>
      <c r="FC7" s="932"/>
      <c r="FD7" s="927" t="s">
        <v>3175</v>
      </c>
      <c r="FE7" s="928"/>
      <c r="FF7" s="927" t="s">
        <v>3951</v>
      </c>
      <c r="FG7" s="928"/>
      <c r="FH7" s="927" t="s">
        <v>4001</v>
      </c>
      <c r="FI7" s="928"/>
      <c r="FJ7" s="1063" t="s">
        <v>4800</v>
      </c>
      <c r="FK7" s="1063"/>
      <c r="FL7" s="927" t="s">
        <v>3582</v>
      </c>
      <c r="FM7" s="928"/>
      <c r="FN7" s="931" t="s">
        <v>2901</v>
      </c>
      <c r="FO7" s="932"/>
      <c r="FP7" s="927" t="s">
        <v>3186</v>
      </c>
      <c r="FQ7" s="928"/>
      <c r="FR7" s="931" t="s">
        <v>6018</v>
      </c>
      <c r="FS7" s="932"/>
      <c r="FT7" s="933" t="s">
        <v>1009</v>
      </c>
      <c r="FU7" s="934"/>
      <c r="FV7" s="931" t="s">
        <v>3607</v>
      </c>
      <c r="FW7" s="932"/>
      <c r="FX7" s="927" t="s">
        <v>2489</v>
      </c>
      <c r="FY7" s="928"/>
      <c r="FZ7" s="931" t="s">
        <v>5112</v>
      </c>
      <c r="GA7" s="932"/>
      <c r="GB7" s="927" t="s">
        <v>474</v>
      </c>
      <c r="GC7" s="928"/>
      <c r="GD7" s="931" t="s">
        <v>5536</v>
      </c>
      <c r="GE7" s="932"/>
      <c r="GF7" s="927" t="s">
        <v>2601</v>
      </c>
      <c r="GG7" s="928"/>
      <c r="GH7" s="983" t="s">
        <v>4196</v>
      </c>
      <c r="GI7" s="984"/>
      <c r="GJ7" s="927" t="s">
        <v>3394</v>
      </c>
      <c r="GK7" s="928"/>
      <c r="GL7" s="927" t="s">
        <v>3779</v>
      </c>
      <c r="GM7" s="928"/>
      <c r="GN7" s="931" t="s">
        <v>5184</v>
      </c>
      <c r="GO7" s="932"/>
      <c r="GP7" s="931" t="s">
        <v>5555</v>
      </c>
      <c r="GQ7" s="932"/>
      <c r="GR7" s="941" t="s">
        <v>587</v>
      </c>
      <c r="GS7" s="942"/>
      <c r="GT7" s="927" t="s">
        <v>2588</v>
      </c>
      <c r="GU7" s="928"/>
      <c r="GV7" s="927" t="s">
        <v>4293</v>
      </c>
      <c r="GW7" s="928"/>
      <c r="GX7" s="957" t="s">
        <v>597</v>
      </c>
      <c r="GY7" s="958"/>
      <c r="GZ7" s="931" t="s">
        <v>2777</v>
      </c>
      <c r="HA7" s="932"/>
      <c r="HB7" s="927" t="s">
        <v>3299</v>
      </c>
      <c r="HC7" s="928"/>
      <c r="HD7" s="931" t="s">
        <v>4670</v>
      </c>
      <c r="HE7" s="932"/>
      <c r="HF7" s="927" t="s">
        <v>595</v>
      </c>
      <c r="HG7" s="928"/>
      <c r="HH7" s="931" t="s">
        <v>3054</v>
      </c>
      <c r="HI7" s="932"/>
      <c r="HJ7" s="927" t="s">
        <v>5258</v>
      </c>
      <c r="HK7" s="928"/>
      <c r="HL7" s="927" t="s">
        <v>2732</v>
      </c>
      <c r="HM7" s="928"/>
      <c r="HN7" s="927" t="s">
        <v>407</v>
      </c>
      <c r="HO7" s="928" t="s">
        <v>407</v>
      </c>
      <c r="HP7" s="927" t="s">
        <v>4829</v>
      </c>
      <c r="HQ7" s="928"/>
      <c r="HR7" s="927" t="s">
        <v>4696</v>
      </c>
      <c r="HS7" s="928"/>
      <c r="HT7" s="927" t="s">
        <v>4708</v>
      </c>
      <c r="HU7" s="928"/>
      <c r="HV7" s="927" t="s">
        <v>612</v>
      </c>
      <c r="HW7" s="959"/>
      <c r="HX7" s="927" t="s">
        <v>4342</v>
      </c>
      <c r="HY7" s="928"/>
      <c r="HZ7" s="927" t="s">
        <v>2789</v>
      </c>
      <c r="IA7" s="928"/>
      <c r="IB7" s="933" t="s">
        <v>1048</v>
      </c>
      <c r="IC7" s="934"/>
      <c r="ID7" s="927" t="s">
        <v>4306</v>
      </c>
      <c r="IE7" s="928"/>
      <c r="IF7" s="931" t="s">
        <v>5479</v>
      </c>
      <c r="IG7" s="932"/>
      <c r="IH7" s="955" t="s">
        <v>3417</v>
      </c>
      <c r="II7" s="964"/>
      <c r="IJ7" s="933" t="s">
        <v>4517</v>
      </c>
      <c r="IK7" s="934"/>
      <c r="IL7" s="1011" t="s">
        <v>412</v>
      </c>
      <c r="IM7" s="1110"/>
      <c r="IN7" s="927" t="s">
        <v>5054</v>
      </c>
      <c r="IO7" s="928"/>
      <c r="IP7" s="931" t="s">
        <v>5500</v>
      </c>
      <c r="IQ7" s="932"/>
      <c r="IR7" s="927" t="s">
        <v>5254</v>
      </c>
      <c r="IS7" s="928"/>
      <c r="IT7" s="931" t="s">
        <v>5237</v>
      </c>
      <c r="IU7" s="932"/>
      <c r="IV7" s="931" t="s">
        <v>3406</v>
      </c>
      <c r="IW7" s="932"/>
      <c r="IX7" s="927" t="s">
        <v>694</v>
      </c>
      <c r="IY7" s="928"/>
      <c r="IZ7" s="931" t="s">
        <v>5514</v>
      </c>
      <c r="JA7" s="932"/>
      <c r="JB7" s="941" t="s">
        <v>419</v>
      </c>
      <c r="JC7" s="942"/>
      <c r="JD7" s="927" t="s">
        <v>3521</v>
      </c>
      <c r="JE7" s="928"/>
      <c r="JF7" s="927" t="s">
        <v>3781</v>
      </c>
      <c r="JG7" s="928"/>
      <c r="JH7" s="931" t="s">
        <v>3512</v>
      </c>
      <c r="JI7" s="932"/>
      <c r="JJ7" s="927" t="s">
        <v>1080</v>
      </c>
      <c r="JK7" s="928" t="s">
        <v>1080</v>
      </c>
      <c r="JL7" s="933" t="s">
        <v>1073</v>
      </c>
      <c r="JM7" s="934"/>
      <c r="JN7" s="927" t="s">
        <v>5198</v>
      </c>
      <c r="JO7" s="928"/>
      <c r="JP7" s="931" t="s">
        <v>4582</v>
      </c>
      <c r="JQ7" s="932"/>
      <c r="JR7" s="927" t="s">
        <v>1095</v>
      </c>
      <c r="JS7" s="928"/>
      <c r="JT7" s="931" t="s">
        <v>2497</v>
      </c>
      <c r="JU7" s="932"/>
      <c r="JV7" s="927" t="s">
        <v>3921</v>
      </c>
      <c r="JW7" s="928"/>
      <c r="JX7" s="931" t="s">
        <v>5545</v>
      </c>
      <c r="JY7" s="932"/>
      <c r="JZ7" s="927" t="s">
        <v>4617</v>
      </c>
      <c r="KA7" s="928"/>
      <c r="KB7" s="931" t="s">
        <v>481</v>
      </c>
      <c r="KC7" s="932" t="s">
        <v>481</v>
      </c>
      <c r="KD7" s="927" t="s">
        <v>2704</v>
      </c>
      <c r="KE7" s="928"/>
      <c r="KF7" s="941" t="s">
        <v>623</v>
      </c>
      <c r="KG7" s="942"/>
      <c r="KH7" s="927" t="s">
        <v>3940</v>
      </c>
      <c r="KI7" s="928"/>
      <c r="KJ7" s="933" t="s">
        <v>1106</v>
      </c>
      <c r="KK7" s="934"/>
      <c r="KL7" s="927" t="s">
        <v>4027</v>
      </c>
      <c r="KM7" s="928"/>
      <c r="KN7" s="931" t="s">
        <v>1116</v>
      </c>
      <c r="KO7" s="932"/>
      <c r="KP7" s="927" t="s">
        <v>5019</v>
      </c>
      <c r="KQ7" s="928"/>
      <c r="KR7" s="927" t="s">
        <v>486</v>
      </c>
      <c r="KS7" s="928"/>
      <c r="KT7" s="927" t="s">
        <v>4449</v>
      </c>
      <c r="KU7" s="928"/>
      <c r="KV7" s="927" t="s">
        <v>2339</v>
      </c>
      <c r="KW7" s="928"/>
      <c r="KX7" s="927" t="s">
        <v>2934</v>
      </c>
      <c r="KY7" s="928"/>
      <c r="KZ7" s="1082" t="s">
        <v>708</v>
      </c>
      <c r="LA7" s="1083"/>
      <c r="LB7" s="927" t="s">
        <v>3091</v>
      </c>
      <c r="LC7" s="928"/>
      <c r="LD7" s="927" t="s">
        <v>3827</v>
      </c>
      <c r="LE7" s="928"/>
      <c r="LF7" s="927" t="s">
        <v>714</v>
      </c>
      <c r="LG7" s="928"/>
      <c r="LH7" s="927" t="s">
        <v>3018</v>
      </c>
      <c r="LI7" s="928"/>
      <c r="LJ7" s="931" t="s">
        <v>3165</v>
      </c>
      <c r="LK7" s="932"/>
      <c r="LL7" s="955" t="s">
        <v>1135</v>
      </c>
      <c r="LM7" s="964"/>
      <c r="LN7" s="931" t="s">
        <v>3596</v>
      </c>
      <c r="LO7" s="932"/>
      <c r="LP7" s="931" t="s">
        <v>5806</v>
      </c>
      <c r="LQ7" s="932"/>
      <c r="LR7" s="933" t="s">
        <v>5773</v>
      </c>
      <c r="LS7" s="934"/>
      <c r="LT7" s="931" t="s">
        <v>742</v>
      </c>
      <c r="LU7" s="932" t="s">
        <v>742</v>
      </c>
      <c r="LV7" s="931" t="s">
        <v>1141</v>
      </c>
      <c r="LW7" s="932"/>
      <c r="LX7" s="927" t="s">
        <v>2379</v>
      </c>
      <c r="LY7" s="928"/>
      <c r="LZ7" s="931" t="s">
        <v>4567</v>
      </c>
      <c r="MA7" s="932"/>
      <c r="MB7" s="927" t="s">
        <v>4183</v>
      </c>
      <c r="MC7" s="928"/>
      <c r="MD7" s="927" t="s">
        <v>4786</v>
      </c>
      <c r="ME7" s="928"/>
      <c r="MF7" s="927" t="s">
        <v>4894</v>
      </c>
      <c r="MG7" s="928"/>
      <c r="MH7" s="931" t="s">
        <v>2971</v>
      </c>
      <c r="MI7" s="932"/>
      <c r="MJ7" s="927" t="s">
        <v>3373</v>
      </c>
      <c r="MK7" s="928"/>
      <c r="ML7" s="927" t="s">
        <v>5164</v>
      </c>
      <c r="MM7" s="928"/>
      <c r="MN7" s="927" t="s">
        <v>2960</v>
      </c>
      <c r="MO7" s="928"/>
      <c r="MP7" s="927" t="s">
        <v>3842</v>
      </c>
      <c r="MQ7" s="928"/>
      <c r="MR7" s="927" t="s">
        <v>4441</v>
      </c>
      <c r="MS7" s="928"/>
      <c r="MT7" s="925" t="s">
        <v>771</v>
      </c>
      <c r="MU7" s="926"/>
      <c r="MV7" s="927" t="s">
        <v>3548</v>
      </c>
      <c r="MW7" s="928"/>
      <c r="MX7" s="955" t="s">
        <v>1163</v>
      </c>
      <c r="MY7" s="964"/>
      <c r="MZ7" s="931" t="s">
        <v>4844</v>
      </c>
      <c r="NA7" s="932"/>
      <c r="NB7" s="931" t="s">
        <v>5890</v>
      </c>
      <c r="NC7" s="932"/>
      <c r="ND7" s="941" t="s">
        <v>430</v>
      </c>
      <c r="NE7" s="942"/>
      <c r="NF7" s="927" t="s">
        <v>4360</v>
      </c>
      <c r="NG7" s="928"/>
      <c r="NH7" s="925" t="s">
        <v>435</v>
      </c>
      <c r="NI7" s="926"/>
      <c r="NJ7" s="927" t="s">
        <v>4290</v>
      </c>
      <c r="NK7" s="928"/>
      <c r="NL7" s="931" t="s">
        <v>4855</v>
      </c>
      <c r="NM7" s="932"/>
      <c r="NN7" s="931" t="s">
        <v>3912</v>
      </c>
      <c r="NO7" s="932"/>
      <c r="NP7" s="927" t="s">
        <v>4717</v>
      </c>
      <c r="NQ7" s="928"/>
      <c r="NR7" s="949" t="s">
        <v>5946</v>
      </c>
      <c r="NS7" s="950"/>
      <c r="NT7" s="947" t="s">
        <v>2038</v>
      </c>
      <c r="NU7" s="948"/>
      <c r="NV7" s="927" t="s">
        <v>2622</v>
      </c>
      <c r="NW7" s="928"/>
      <c r="NX7" s="1056" t="s">
        <v>1585</v>
      </c>
      <c r="NY7" s="1105"/>
      <c r="NZ7" s="962" t="s">
        <v>2147</v>
      </c>
      <c r="OA7" s="963"/>
      <c r="OB7" s="1142" t="s">
        <v>5902</v>
      </c>
      <c r="OC7" s="1143"/>
    </row>
    <row r="8" spans="1:393" ht="13.5" customHeight="1">
      <c r="A8" s="442" t="s">
        <v>309</v>
      </c>
      <c r="B8" s="927" t="s">
        <v>892</v>
      </c>
      <c r="C8" s="928" t="s">
        <v>892</v>
      </c>
      <c r="D8" s="927" t="s">
        <v>3628</v>
      </c>
      <c r="E8" s="928"/>
      <c r="F8" s="931" t="s">
        <v>2423</v>
      </c>
      <c r="G8" s="932"/>
      <c r="H8" s="927" t="s">
        <v>568</v>
      </c>
      <c r="I8" s="928"/>
      <c r="J8" s="931" t="s">
        <v>3756</v>
      </c>
      <c r="K8" s="932"/>
      <c r="L8" s="927" t="s">
        <v>3983</v>
      </c>
      <c r="M8" s="928"/>
      <c r="N8" s="927" t="s">
        <v>4982</v>
      </c>
      <c r="O8" s="928"/>
      <c r="P8" s="931" t="s">
        <v>5033</v>
      </c>
      <c r="Q8" s="932"/>
      <c r="R8" s="927" t="s">
        <v>4432</v>
      </c>
      <c r="S8" s="928"/>
      <c r="T8" s="927" t="s">
        <v>5209</v>
      </c>
      <c r="U8" s="928"/>
      <c r="V8" s="927" t="s">
        <v>3858</v>
      </c>
      <c r="W8" s="928"/>
      <c r="X8" s="931" t="s">
        <v>2444</v>
      </c>
      <c r="Y8" s="932"/>
      <c r="Z8" s="927" t="s">
        <v>3880</v>
      </c>
      <c r="AA8" s="928"/>
      <c r="AB8" s="1046" t="s">
        <v>642</v>
      </c>
      <c r="AC8" s="1047" t="s">
        <v>642</v>
      </c>
      <c r="AD8" s="927" t="s">
        <v>2853</v>
      </c>
      <c r="AE8" s="928"/>
      <c r="AF8" s="927" t="s">
        <v>5128</v>
      </c>
      <c r="AG8" s="928"/>
      <c r="AH8" s="931" t="s">
        <v>2890</v>
      </c>
      <c r="AI8" s="932"/>
      <c r="AJ8" s="927" t="s">
        <v>3331</v>
      </c>
      <c r="AK8" s="928"/>
      <c r="AL8" s="927" t="s">
        <v>3209</v>
      </c>
      <c r="AM8" s="928"/>
      <c r="AN8" s="931" t="s">
        <v>3719</v>
      </c>
      <c r="AO8" s="932"/>
      <c r="AP8" s="927" t="s">
        <v>5146</v>
      </c>
      <c r="AQ8" s="928"/>
      <c r="AR8" s="931" t="s">
        <v>1338</v>
      </c>
      <c r="AS8" s="932"/>
      <c r="AT8" s="927" t="s">
        <v>3261</v>
      </c>
      <c r="AU8" s="928"/>
      <c r="AV8" s="931" t="s">
        <v>3901</v>
      </c>
      <c r="AW8" s="932"/>
      <c r="AX8" s="927" t="s">
        <v>5405</v>
      </c>
      <c r="AY8" s="928"/>
      <c r="AZ8" s="931" t="s">
        <v>4609</v>
      </c>
      <c r="BA8" s="932"/>
      <c r="BB8" s="960" t="s">
        <v>5812</v>
      </c>
      <c r="BC8" s="961"/>
      <c r="BD8" s="927" t="s">
        <v>4626</v>
      </c>
      <c r="BE8" s="928"/>
      <c r="BF8" s="927" t="s">
        <v>4419</v>
      </c>
      <c r="BG8" s="928"/>
      <c r="BH8" s="927" t="s">
        <v>4597</v>
      </c>
      <c r="BI8" s="928"/>
      <c r="BJ8" s="931" t="s">
        <v>2871</v>
      </c>
      <c r="BK8" s="932"/>
      <c r="BL8" s="927" t="s">
        <v>3451</v>
      </c>
      <c r="BM8" s="928"/>
      <c r="BN8" s="955" t="s">
        <v>2689</v>
      </c>
      <c r="BO8" s="1122">
        <v>4638992</v>
      </c>
      <c r="BP8" s="1088" t="s">
        <v>3679</v>
      </c>
      <c r="BQ8" s="1088"/>
      <c r="BR8" s="927" t="s">
        <v>3616</v>
      </c>
      <c r="BS8" s="928"/>
      <c r="BT8" s="955" t="s">
        <v>5352</v>
      </c>
      <c r="BU8" s="964"/>
      <c r="BV8" s="927" t="s">
        <v>4157</v>
      </c>
      <c r="BW8" s="928"/>
      <c r="BX8" s="927" t="s">
        <v>1705</v>
      </c>
      <c r="BY8" s="928"/>
      <c r="BZ8" s="927" t="s">
        <v>3038</v>
      </c>
      <c r="CA8" s="928"/>
      <c r="CB8" s="927" t="s">
        <v>3343</v>
      </c>
      <c r="CC8" s="928"/>
      <c r="CD8" s="1091">
        <v>4366409</v>
      </c>
      <c r="CE8" s="1092"/>
      <c r="CF8" s="927" t="s">
        <v>945</v>
      </c>
      <c r="CG8" s="928"/>
      <c r="CH8" s="1088" t="s">
        <v>3247</v>
      </c>
      <c r="CI8" s="1088"/>
      <c r="CJ8" s="925" t="s">
        <v>574</v>
      </c>
      <c r="CK8" s="926"/>
      <c r="CL8" s="927" t="s">
        <v>3869</v>
      </c>
      <c r="CM8" s="928"/>
      <c r="CN8" s="957" t="s">
        <v>376</v>
      </c>
      <c r="CO8" s="958"/>
      <c r="CP8" s="927" t="s">
        <v>3323</v>
      </c>
      <c r="CQ8" s="928"/>
      <c r="CR8" s="927" t="s">
        <v>2461</v>
      </c>
      <c r="CS8" s="928"/>
      <c r="CT8" s="927" t="s">
        <v>4997</v>
      </c>
      <c r="CU8" s="928"/>
      <c r="CV8" s="933" t="s">
        <v>955</v>
      </c>
      <c r="CW8" s="934"/>
      <c r="CX8" s="1046" t="s">
        <v>964</v>
      </c>
      <c r="CY8" s="1047"/>
      <c r="CZ8" s="931" t="s">
        <v>5869</v>
      </c>
      <c r="DA8" s="932"/>
      <c r="DB8" s="931" t="s">
        <v>4056</v>
      </c>
      <c r="DC8" s="932"/>
      <c r="DD8" s="927" t="s">
        <v>4025</v>
      </c>
      <c r="DE8" s="928"/>
      <c r="DF8" s="927" t="s">
        <v>5224</v>
      </c>
      <c r="DG8" s="928"/>
      <c r="DH8" s="927" t="s">
        <v>3968</v>
      </c>
      <c r="DI8" s="928"/>
      <c r="DJ8" s="927" t="s">
        <v>4125</v>
      </c>
      <c r="DK8" s="928"/>
      <c r="DL8" s="927" t="s">
        <v>2924</v>
      </c>
      <c r="DM8" s="928"/>
      <c r="DN8" s="927" t="s">
        <v>2392</v>
      </c>
      <c r="DO8" s="928"/>
      <c r="DP8" s="931" t="s">
        <v>3235</v>
      </c>
      <c r="DQ8" s="932"/>
      <c r="DR8" s="931" t="s">
        <v>3705</v>
      </c>
      <c r="DS8" s="932"/>
      <c r="DT8" s="927" t="s">
        <v>3742</v>
      </c>
      <c r="DU8" s="973"/>
      <c r="DV8" s="1062" t="s">
        <v>5423</v>
      </c>
      <c r="DW8" s="1062"/>
      <c r="DX8" s="927" t="s">
        <v>5091</v>
      </c>
      <c r="DY8" s="928"/>
      <c r="DZ8" s="927" t="s">
        <v>2535</v>
      </c>
      <c r="EA8" s="928"/>
      <c r="EB8" s="927" t="s">
        <v>2159</v>
      </c>
      <c r="EC8" s="928"/>
      <c r="ED8" s="1056" t="s">
        <v>989</v>
      </c>
      <c r="EE8" s="1105"/>
      <c r="EF8" s="1117" t="s">
        <v>977</v>
      </c>
      <c r="EG8" s="1117"/>
      <c r="EH8" s="927" t="s">
        <v>3802</v>
      </c>
      <c r="EI8" s="928"/>
      <c r="EJ8" s="933" t="s">
        <v>675</v>
      </c>
      <c r="EK8" s="934"/>
      <c r="EL8" s="931" t="s">
        <v>5442</v>
      </c>
      <c r="EM8" s="932"/>
      <c r="EN8" s="927" t="s">
        <v>2958</v>
      </c>
      <c r="EO8" s="959"/>
      <c r="EP8" s="927" t="s">
        <v>2982</v>
      </c>
      <c r="EQ8" s="928"/>
      <c r="ER8" s="927" t="s">
        <v>464</v>
      </c>
      <c r="ES8" s="1081"/>
      <c r="ET8" s="931" t="s">
        <v>5272</v>
      </c>
      <c r="EU8" s="932"/>
      <c r="EV8" s="955" t="s">
        <v>1171</v>
      </c>
      <c r="EW8" s="964"/>
      <c r="EX8" s="933" t="s">
        <v>1176</v>
      </c>
      <c r="EY8" s="934"/>
      <c r="EZ8" s="927" t="s">
        <v>4218</v>
      </c>
      <c r="FA8" s="928"/>
      <c r="FB8" s="931" t="s">
        <v>3279</v>
      </c>
      <c r="FC8" s="932"/>
      <c r="FD8" s="927" t="s">
        <v>3176</v>
      </c>
      <c r="FE8" s="928"/>
      <c r="FF8" s="927" t="s">
        <v>3952</v>
      </c>
      <c r="FG8" s="928"/>
      <c r="FH8" s="927" t="s">
        <v>4002</v>
      </c>
      <c r="FI8" s="928"/>
      <c r="FJ8" s="1063" t="s">
        <v>4801</v>
      </c>
      <c r="FK8" s="1063"/>
      <c r="FL8" s="927" t="s">
        <v>3583</v>
      </c>
      <c r="FM8" s="928"/>
      <c r="FN8" s="931" t="s">
        <v>2902</v>
      </c>
      <c r="FO8" s="932"/>
      <c r="FP8" s="927" t="s">
        <v>3187</v>
      </c>
      <c r="FQ8" s="928"/>
      <c r="FR8" s="931" t="s">
        <v>6019</v>
      </c>
      <c r="FS8" s="932"/>
      <c r="FT8" s="933" t="s">
        <v>1010</v>
      </c>
      <c r="FU8" s="934"/>
      <c r="FV8" s="931" t="s">
        <v>3608</v>
      </c>
      <c r="FW8" s="932"/>
      <c r="FX8" s="927" t="s">
        <v>2490</v>
      </c>
      <c r="FY8" s="928"/>
      <c r="FZ8" s="931" t="s">
        <v>5113</v>
      </c>
      <c r="GA8" s="932"/>
      <c r="GB8" s="927" t="s">
        <v>475</v>
      </c>
      <c r="GC8" s="928"/>
      <c r="GD8" s="931" t="s">
        <v>5537</v>
      </c>
      <c r="GE8" s="932"/>
      <c r="GF8" s="927" t="s">
        <v>2602</v>
      </c>
      <c r="GG8" s="928"/>
      <c r="GH8" s="1025" t="s">
        <v>4197</v>
      </c>
      <c r="GI8" s="1118"/>
      <c r="GJ8" s="927" t="s">
        <v>3395</v>
      </c>
      <c r="GK8" s="928"/>
      <c r="GL8" s="927">
        <v>3906998</v>
      </c>
      <c r="GM8" s="928"/>
      <c r="GN8" s="931" t="s">
        <v>5185</v>
      </c>
      <c r="GO8" s="932"/>
      <c r="GP8" s="931" t="s">
        <v>5556</v>
      </c>
      <c r="GQ8" s="932"/>
      <c r="GR8" s="941" t="s">
        <v>588</v>
      </c>
      <c r="GS8" s="942"/>
      <c r="GT8" s="927" t="s">
        <v>2589</v>
      </c>
      <c r="GU8" s="928"/>
      <c r="GV8" s="927" t="s">
        <v>4294</v>
      </c>
      <c r="GW8" s="928"/>
      <c r="GX8" s="957" t="s">
        <v>598</v>
      </c>
      <c r="GY8" s="958"/>
      <c r="GZ8" s="931" t="s">
        <v>2778</v>
      </c>
      <c r="HA8" s="932"/>
      <c r="HB8" s="927" t="s">
        <v>3300</v>
      </c>
      <c r="HC8" s="928"/>
      <c r="HD8" s="931" t="s">
        <v>4671</v>
      </c>
      <c r="HE8" s="932"/>
      <c r="HF8" s="955" t="s">
        <v>2376</v>
      </c>
      <c r="HG8" s="964"/>
      <c r="HH8" s="931" t="s">
        <v>3055</v>
      </c>
      <c r="HI8" s="932"/>
      <c r="HJ8" s="927" t="s">
        <v>5259</v>
      </c>
      <c r="HK8" s="928"/>
      <c r="HL8" s="927" t="s">
        <v>2733</v>
      </c>
      <c r="HM8" s="928"/>
      <c r="HN8" s="927" t="s">
        <v>408</v>
      </c>
      <c r="HO8" s="928" t="s">
        <v>408</v>
      </c>
      <c r="HP8" s="927" t="s">
        <v>4830</v>
      </c>
      <c r="HQ8" s="928"/>
      <c r="HR8" s="927" t="s">
        <v>4697</v>
      </c>
      <c r="HS8" s="928"/>
      <c r="HT8" s="927" t="s">
        <v>4709</v>
      </c>
      <c r="HU8" s="928"/>
      <c r="HV8" s="927" t="s">
        <v>613</v>
      </c>
      <c r="HW8" s="959"/>
      <c r="HX8" s="927" t="s">
        <v>4343</v>
      </c>
      <c r="HY8" s="928"/>
      <c r="HZ8" s="927" t="s">
        <v>2790</v>
      </c>
      <c r="IA8" s="928"/>
      <c r="IB8" s="933" t="s">
        <v>1049</v>
      </c>
      <c r="IC8" s="934"/>
      <c r="ID8" s="927" t="s">
        <v>4307</v>
      </c>
      <c r="IE8" s="928"/>
      <c r="IF8" s="931" t="s">
        <v>5480</v>
      </c>
      <c r="IG8" s="932"/>
      <c r="IH8" s="927" t="s">
        <v>3418</v>
      </c>
      <c r="II8" s="928"/>
      <c r="IJ8" s="933" t="s">
        <v>4518</v>
      </c>
      <c r="IK8" s="934"/>
      <c r="IL8" s="1011" t="s">
        <v>413</v>
      </c>
      <c r="IM8" s="1110"/>
      <c r="IN8" s="927" t="s">
        <v>5055</v>
      </c>
      <c r="IO8" s="928"/>
      <c r="IP8" s="931" t="s">
        <v>5501</v>
      </c>
      <c r="IQ8" s="932"/>
      <c r="IR8" s="927" t="s">
        <v>5255</v>
      </c>
      <c r="IS8" s="928"/>
      <c r="IT8" s="931" t="s">
        <v>5238</v>
      </c>
      <c r="IU8" s="932"/>
      <c r="IV8" s="931" t="s">
        <v>3407</v>
      </c>
      <c r="IW8" s="932"/>
      <c r="IX8" s="927" t="s">
        <v>695</v>
      </c>
      <c r="IY8" s="928"/>
      <c r="IZ8" s="931" t="s">
        <v>5515</v>
      </c>
      <c r="JA8" s="932"/>
      <c r="JB8" s="941" t="s">
        <v>420</v>
      </c>
      <c r="JC8" s="942"/>
      <c r="JD8" s="927" t="s">
        <v>3522</v>
      </c>
      <c r="JE8" s="928"/>
      <c r="JF8" s="927" t="s">
        <v>3782</v>
      </c>
      <c r="JG8" s="928"/>
      <c r="JH8" s="931" t="s">
        <v>3513</v>
      </c>
      <c r="JI8" s="932"/>
      <c r="JJ8" s="927" t="s">
        <v>1081</v>
      </c>
      <c r="JK8" s="928" t="s">
        <v>1081</v>
      </c>
      <c r="JL8" s="933" t="s">
        <v>1074</v>
      </c>
      <c r="JM8" s="934"/>
      <c r="JN8" s="927" t="s">
        <v>5199</v>
      </c>
      <c r="JO8" s="928"/>
      <c r="JP8" s="931" t="s">
        <v>4583</v>
      </c>
      <c r="JQ8" s="932"/>
      <c r="JR8" s="927" t="s">
        <v>1096</v>
      </c>
      <c r="JS8" s="928"/>
      <c r="JT8" s="931" t="s">
        <v>2498</v>
      </c>
      <c r="JU8" s="932"/>
      <c r="JV8" s="927" t="s">
        <v>3922</v>
      </c>
      <c r="JW8" s="928"/>
      <c r="JX8" s="931" t="s">
        <v>5546</v>
      </c>
      <c r="JY8" s="932"/>
      <c r="JZ8" s="927" t="s">
        <v>4618</v>
      </c>
      <c r="KA8" s="928"/>
      <c r="KB8" s="931" t="s">
        <v>482</v>
      </c>
      <c r="KC8" s="932" t="s">
        <v>482</v>
      </c>
      <c r="KD8" s="927" t="s">
        <v>2705</v>
      </c>
      <c r="KE8" s="928"/>
      <c r="KF8" s="941" t="s">
        <v>624</v>
      </c>
      <c r="KG8" s="942"/>
      <c r="KH8" s="927" t="s">
        <v>3941</v>
      </c>
      <c r="KI8" s="928"/>
      <c r="KJ8" s="933" t="s">
        <v>1107</v>
      </c>
      <c r="KK8" s="934"/>
      <c r="KL8" s="927" t="s">
        <v>4028</v>
      </c>
      <c r="KM8" s="928"/>
      <c r="KN8" s="931" t="s">
        <v>1117</v>
      </c>
      <c r="KO8" s="932"/>
      <c r="KP8" s="927" t="s">
        <v>5020</v>
      </c>
      <c r="KQ8" s="928"/>
      <c r="KR8" s="927" t="s">
        <v>487</v>
      </c>
      <c r="KS8" s="928"/>
      <c r="KT8" s="927" t="s">
        <v>4450</v>
      </c>
      <c r="KU8" s="928"/>
      <c r="KV8" s="927" t="s">
        <v>2340</v>
      </c>
      <c r="KW8" s="928"/>
      <c r="KX8" s="927" t="s">
        <v>2935</v>
      </c>
      <c r="KY8" s="928"/>
      <c r="KZ8" s="962" t="s">
        <v>709</v>
      </c>
      <c r="LA8" s="963"/>
      <c r="LB8" s="927" t="s">
        <v>3092</v>
      </c>
      <c r="LC8" s="928"/>
      <c r="LD8" s="927" t="s">
        <v>3828</v>
      </c>
      <c r="LE8" s="928"/>
      <c r="LF8" s="927" t="s">
        <v>715</v>
      </c>
      <c r="LG8" s="928"/>
      <c r="LH8" s="927" t="s">
        <v>3019</v>
      </c>
      <c r="LI8" s="928"/>
      <c r="LJ8" s="931" t="s">
        <v>3166</v>
      </c>
      <c r="LK8" s="932"/>
      <c r="LL8" s="955" t="s">
        <v>1136</v>
      </c>
      <c r="LM8" s="964"/>
      <c r="LN8" s="931" t="s">
        <v>3597</v>
      </c>
      <c r="LO8" s="932"/>
      <c r="LP8" s="931" t="s">
        <v>5807</v>
      </c>
      <c r="LQ8" s="932"/>
      <c r="LR8" s="933" t="s">
        <v>5774</v>
      </c>
      <c r="LS8" s="934"/>
      <c r="LT8" s="931" t="s">
        <v>743</v>
      </c>
      <c r="LU8" s="932" t="s">
        <v>743</v>
      </c>
      <c r="LV8" s="931" t="s">
        <v>1142</v>
      </c>
      <c r="LW8" s="932"/>
      <c r="LX8" s="927" t="s">
        <v>2380</v>
      </c>
      <c r="LY8" s="928"/>
      <c r="LZ8" s="931" t="s">
        <v>4568</v>
      </c>
      <c r="MA8" s="932"/>
      <c r="MB8" s="927" t="s">
        <v>4184</v>
      </c>
      <c r="MC8" s="928"/>
      <c r="MD8" s="927" t="s">
        <v>4787</v>
      </c>
      <c r="ME8" s="928"/>
      <c r="MF8" s="927" t="s">
        <v>4895</v>
      </c>
      <c r="MG8" s="928"/>
      <c r="MH8" s="931" t="s">
        <v>2972</v>
      </c>
      <c r="MI8" s="932"/>
      <c r="MJ8" s="927" t="s">
        <v>3374</v>
      </c>
      <c r="MK8" s="928"/>
      <c r="ML8" s="927" t="s">
        <v>5165</v>
      </c>
      <c r="MM8" s="928"/>
      <c r="MN8" s="927" t="s">
        <v>2961</v>
      </c>
      <c r="MO8" s="928"/>
      <c r="MP8" s="927" t="s">
        <v>3843</v>
      </c>
      <c r="MQ8" s="928"/>
      <c r="MR8" s="927" t="s">
        <v>4442</v>
      </c>
      <c r="MS8" s="1081"/>
      <c r="MT8" s="925" t="s">
        <v>772</v>
      </c>
      <c r="MU8" s="926"/>
      <c r="MV8" s="927" t="s">
        <v>3549</v>
      </c>
      <c r="MW8" s="928"/>
      <c r="MX8" s="955" t="s">
        <v>1164</v>
      </c>
      <c r="MY8" s="964"/>
      <c r="MZ8" s="931" t="s">
        <v>426</v>
      </c>
      <c r="NA8" s="932"/>
      <c r="NB8" s="931" t="s">
        <v>5891</v>
      </c>
      <c r="NC8" s="932"/>
      <c r="ND8" s="941" t="s">
        <v>431</v>
      </c>
      <c r="NE8" s="942"/>
      <c r="NF8" s="927" t="s">
        <v>4359</v>
      </c>
      <c r="NG8" s="928"/>
      <c r="NH8" s="925" t="s">
        <v>436</v>
      </c>
      <c r="NI8" s="926"/>
      <c r="NJ8" s="927" t="s">
        <v>4291</v>
      </c>
      <c r="NK8" s="928"/>
      <c r="NL8" s="931" t="s">
        <v>4856</v>
      </c>
      <c r="NM8" s="932"/>
      <c r="NN8" s="931" t="s">
        <v>3913</v>
      </c>
      <c r="NO8" s="932"/>
      <c r="NP8" s="927" t="s">
        <v>4718</v>
      </c>
      <c r="NQ8" s="928"/>
      <c r="NR8" s="949" t="s">
        <v>5947</v>
      </c>
      <c r="NS8" s="950"/>
      <c r="NT8" s="947" t="s">
        <v>2039</v>
      </c>
      <c r="NU8" s="948"/>
      <c r="NV8" s="927" t="s">
        <v>2623</v>
      </c>
      <c r="NW8" s="928"/>
      <c r="NX8" s="1056" t="s">
        <v>1586</v>
      </c>
      <c r="NY8" s="1105"/>
      <c r="NZ8" s="962" t="s">
        <v>2148</v>
      </c>
      <c r="OA8" s="963"/>
      <c r="OB8" s="1142" t="s">
        <v>5903</v>
      </c>
      <c r="OC8" s="1143"/>
    </row>
    <row r="9" spans="1:393" ht="26.25" customHeight="1">
      <c r="A9" s="442" t="s">
        <v>288</v>
      </c>
      <c r="B9" s="927" t="s">
        <v>893</v>
      </c>
      <c r="C9" s="928" t="s">
        <v>893</v>
      </c>
      <c r="D9" s="927" t="s">
        <v>3629</v>
      </c>
      <c r="E9" s="928"/>
      <c r="F9" s="931" t="s">
        <v>2424</v>
      </c>
      <c r="G9" s="932"/>
      <c r="H9" s="927"/>
      <c r="I9" s="928"/>
      <c r="J9" s="931"/>
      <c r="K9" s="932"/>
      <c r="L9" s="927" t="s">
        <v>3984</v>
      </c>
      <c r="M9" s="928"/>
      <c r="N9" s="927" t="s">
        <v>4983</v>
      </c>
      <c r="O9" s="928"/>
      <c r="P9" s="933" t="s">
        <v>5034</v>
      </c>
      <c r="Q9" s="934"/>
      <c r="R9" s="927" t="s">
        <v>4433</v>
      </c>
      <c r="S9" s="928"/>
      <c r="T9" s="927" t="s">
        <v>5210</v>
      </c>
      <c r="U9" s="928"/>
      <c r="V9" s="927" t="s">
        <v>3859</v>
      </c>
      <c r="W9" s="928"/>
      <c r="X9" s="931" t="s">
        <v>2445</v>
      </c>
      <c r="Y9" s="932"/>
      <c r="Z9" s="927" t="s">
        <v>915</v>
      </c>
      <c r="AA9" s="928"/>
      <c r="AB9" s="1046" t="s">
        <v>643</v>
      </c>
      <c r="AC9" s="1047" t="s">
        <v>643</v>
      </c>
      <c r="AD9" s="927" t="s">
        <v>2854</v>
      </c>
      <c r="AE9" s="928"/>
      <c r="AF9" s="927" t="s">
        <v>5129</v>
      </c>
      <c r="AG9" s="928"/>
      <c r="AH9" s="931" t="s">
        <v>2891</v>
      </c>
      <c r="AI9" s="932"/>
      <c r="AJ9" s="927" t="s">
        <v>3332</v>
      </c>
      <c r="AK9" s="928"/>
      <c r="AL9" s="927" t="s">
        <v>3210</v>
      </c>
      <c r="AM9" s="928"/>
      <c r="AN9" s="931" t="s">
        <v>3720</v>
      </c>
      <c r="AO9" s="932"/>
      <c r="AP9" s="927" t="s">
        <v>5147</v>
      </c>
      <c r="AQ9" s="928"/>
      <c r="AR9" s="931" t="s">
        <v>4085</v>
      </c>
      <c r="AS9" s="932"/>
      <c r="AT9" s="927" t="s">
        <v>3262</v>
      </c>
      <c r="AU9" s="928"/>
      <c r="AV9" s="931"/>
      <c r="AW9" s="932"/>
      <c r="AX9" s="927" t="s">
        <v>5406</v>
      </c>
      <c r="AY9" s="928"/>
      <c r="AZ9" s="931" t="s">
        <v>4610</v>
      </c>
      <c r="BA9" s="932"/>
      <c r="BB9" s="960" t="s">
        <v>5813</v>
      </c>
      <c r="BC9" s="961"/>
      <c r="BD9" s="927" t="s">
        <v>4627</v>
      </c>
      <c r="BE9" s="928"/>
      <c r="BF9" s="927" t="s">
        <v>4420</v>
      </c>
      <c r="BG9" s="928"/>
      <c r="BH9" s="925" t="s">
        <v>372</v>
      </c>
      <c r="BI9" s="926" t="s">
        <v>372</v>
      </c>
      <c r="BJ9" s="931" t="s">
        <v>2872</v>
      </c>
      <c r="BK9" s="932"/>
      <c r="BL9" s="927" t="s">
        <v>3452</v>
      </c>
      <c r="BM9" s="928"/>
      <c r="BN9" s="955" t="s">
        <v>2690</v>
      </c>
      <c r="BO9" s="1122">
        <v>903184000</v>
      </c>
      <c r="BP9" s="1088" t="s">
        <v>3680</v>
      </c>
      <c r="BQ9" s="1088"/>
      <c r="BR9" s="927" t="s">
        <v>3617</v>
      </c>
      <c r="BS9" s="928"/>
      <c r="BT9" s="927" t="s">
        <v>5353</v>
      </c>
      <c r="BU9" s="1081"/>
      <c r="BV9" s="927" t="s">
        <v>4158</v>
      </c>
      <c r="BW9" s="928"/>
      <c r="BX9" s="927" t="s">
        <v>1721</v>
      </c>
      <c r="BY9" s="928"/>
      <c r="BZ9" s="1104" t="s">
        <v>3028</v>
      </c>
      <c r="CA9" s="928"/>
      <c r="CB9" s="927" t="s">
        <v>3344</v>
      </c>
      <c r="CC9" s="928"/>
      <c r="CD9" s="927" t="s">
        <v>3890</v>
      </c>
      <c r="CE9" s="928"/>
      <c r="CF9" s="927" t="s">
        <v>946</v>
      </c>
      <c r="CG9" s="928"/>
      <c r="CH9" s="1088" t="s">
        <v>949</v>
      </c>
      <c r="CI9" s="1088"/>
      <c r="CJ9" s="925" t="s">
        <v>575</v>
      </c>
      <c r="CK9" s="926"/>
      <c r="CL9" s="927" t="s">
        <v>3870</v>
      </c>
      <c r="CM9" s="928"/>
      <c r="CN9" s="957" t="s">
        <v>377</v>
      </c>
      <c r="CO9" s="958"/>
      <c r="CP9" s="927"/>
      <c r="CQ9" s="928"/>
      <c r="CR9" s="927" t="s">
        <v>2462</v>
      </c>
      <c r="CS9" s="928"/>
      <c r="CT9" s="927" t="s">
        <v>4998</v>
      </c>
      <c r="CU9" s="928"/>
      <c r="CV9" s="933" t="s">
        <v>956</v>
      </c>
      <c r="CW9" s="934"/>
      <c r="CX9" s="1046" t="s">
        <v>965</v>
      </c>
      <c r="CY9" s="1047"/>
      <c r="CZ9" s="931" t="s">
        <v>5870</v>
      </c>
      <c r="DA9" s="932"/>
      <c r="DB9" s="931" t="s">
        <v>4057</v>
      </c>
      <c r="DC9" s="932"/>
      <c r="DD9" s="927" t="s">
        <v>4014</v>
      </c>
      <c r="DE9" s="928"/>
      <c r="DF9" s="927" t="s">
        <v>5225</v>
      </c>
      <c r="DG9" s="928"/>
      <c r="DH9" s="927" t="s">
        <v>3969</v>
      </c>
      <c r="DI9" s="928"/>
      <c r="DJ9" s="927" t="s">
        <v>4126</v>
      </c>
      <c r="DK9" s="928"/>
      <c r="DL9" s="927" t="s">
        <v>2925</v>
      </c>
      <c r="DM9" s="928"/>
      <c r="DN9" s="927" t="s">
        <v>2393</v>
      </c>
      <c r="DO9" s="928"/>
      <c r="DP9" s="931" t="s">
        <v>3236</v>
      </c>
      <c r="DQ9" s="932"/>
      <c r="DR9" s="931" t="s">
        <v>3706</v>
      </c>
      <c r="DS9" s="932"/>
      <c r="DT9" s="927" t="s">
        <v>3743</v>
      </c>
      <c r="DU9" s="973"/>
      <c r="DV9" s="1062" t="s">
        <v>5424</v>
      </c>
      <c r="DW9" s="1062"/>
      <c r="DX9" s="927" t="s">
        <v>5092</v>
      </c>
      <c r="DY9" s="928"/>
      <c r="DZ9" s="927" t="s">
        <v>2536</v>
      </c>
      <c r="EA9" s="928"/>
      <c r="EB9" s="927" t="s">
        <v>2160</v>
      </c>
      <c r="EC9" s="928"/>
      <c r="ED9" s="1056"/>
      <c r="EE9" s="1105"/>
      <c r="EF9" s="1117" t="s">
        <v>978</v>
      </c>
      <c r="EG9" s="1117"/>
      <c r="EH9" s="927" t="s">
        <v>3803</v>
      </c>
      <c r="EI9" s="928"/>
      <c r="EJ9" s="933" t="s">
        <v>676</v>
      </c>
      <c r="EK9" s="934"/>
      <c r="EL9" s="931" t="s">
        <v>5443</v>
      </c>
      <c r="EM9" s="932"/>
      <c r="EN9" s="927" t="s">
        <v>2949</v>
      </c>
      <c r="EO9" s="959"/>
      <c r="EP9" s="927" t="s">
        <v>2983</v>
      </c>
      <c r="EQ9" s="928"/>
      <c r="ER9" s="927" t="s">
        <v>465</v>
      </c>
      <c r="ES9" s="928"/>
      <c r="ET9" s="931" t="s">
        <v>5273</v>
      </c>
      <c r="EU9" s="932"/>
      <c r="EV9" s="955" t="s">
        <v>1172</v>
      </c>
      <c r="EW9" s="964"/>
      <c r="EX9" s="933" t="s">
        <v>1177</v>
      </c>
      <c r="EY9" s="934"/>
      <c r="EZ9" s="927" t="s">
        <v>4219</v>
      </c>
      <c r="FA9" s="928"/>
      <c r="FB9" s="931" t="s">
        <v>3280</v>
      </c>
      <c r="FC9" s="932"/>
      <c r="FD9" s="927" t="s">
        <v>3177</v>
      </c>
      <c r="FE9" s="928"/>
      <c r="FF9" s="927" t="s">
        <v>3953</v>
      </c>
      <c r="FG9" s="928"/>
      <c r="FH9" s="927" t="s">
        <v>4003</v>
      </c>
      <c r="FI9" s="928"/>
      <c r="FJ9" s="1063" t="s">
        <v>4802</v>
      </c>
      <c r="FK9" s="1063"/>
      <c r="FL9" s="927" t="s">
        <v>3584</v>
      </c>
      <c r="FM9" s="928"/>
      <c r="FN9" s="931" t="s">
        <v>2903</v>
      </c>
      <c r="FO9" s="932"/>
      <c r="FP9" s="927" t="s">
        <v>3188</v>
      </c>
      <c r="FQ9" s="928"/>
      <c r="FR9" s="931" t="s">
        <v>6020</v>
      </c>
      <c r="FS9" s="932"/>
      <c r="FT9" s="933" t="s">
        <v>1011</v>
      </c>
      <c r="FU9" s="934"/>
      <c r="FV9" s="931"/>
      <c r="FW9" s="932"/>
      <c r="FX9" s="927" t="s">
        <v>2491</v>
      </c>
      <c r="FY9" s="928"/>
      <c r="FZ9" s="931" t="s">
        <v>5989</v>
      </c>
      <c r="GA9" s="932"/>
      <c r="GB9" s="927" t="s">
        <v>476</v>
      </c>
      <c r="GC9" s="928"/>
      <c r="GD9" s="931" t="s">
        <v>5538</v>
      </c>
      <c r="GE9" s="932"/>
      <c r="GF9" s="927" t="s">
        <v>2603</v>
      </c>
      <c r="GG9" s="928"/>
      <c r="GH9" s="927" t="s">
        <v>4198</v>
      </c>
      <c r="GI9" s="1181"/>
      <c r="GJ9" s="927" t="s">
        <v>3396</v>
      </c>
      <c r="GK9" s="928"/>
      <c r="GL9" s="927" t="s">
        <v>401</v>
      </c>
      <c r="GM9" s="928"/>
      <c r="GN9" s="931" t="s">
        <v>5186</v>
      </c>
      <c r="GO9" s="932"/>
      <c r="GP9" s="931" t="s">
        <v>5557</v>
      </c>
      <c r="GQ9" s="932"/>
      <c r="GR9" s="941" t="s">
        <v>589</v>
      </c>
      <c r="GS9" s="942"/>
      <c r="GT9" s="927" t="s">
        <v>2590</v>
      </c>
      <c r="GU9" s="928"/>
      <c r="GV9" s="927" t="s">
        <v>4295</v>
      </c>
      <c r="GW9" s="928"/>
      <c r="GX9" s="957" t="s">
        <v>599</v>
      </c>
      <c r="GY9" s="958"/>
      <c r="GZ9" s="931" t="s">
        <v>2779</v>
      </c>
      <c r="HA9" s="932"/>
      <c r="HB9" s="927" t="s">
        <v>3301</v>
      </c>
      <c r="HC9" s="928"/>
      <c r="HD9" s="931" t="s">
        <v>4672</v>
      </c>
      <c r="HE9" s="932"/>
      <c r="HF9" s="955" t="s">
        <v>2377</v>
      </c>
      <c r="HG9" s="964"/>
      <c r="HH9" s="931" t="s">
        <v>3056</v>
      </c>
      <c r="HI9" s="932"/>
      <c r="HJ9" s="927" t="s">
        <v>5260</v>
      </c>
      <c r="HK9" s="928"/>
      <c r="HL9" s="927" t="s">
        <v>2734</v>
      </c>
      <c r="HM9" s="928"/>
      <c r="HN9" s="927" t="s">
        <v>409</v>
      </c>
      <c r="HO9" s="928" t="s">
        <v>409</v>
      </c>
      <c r="HP9" s="927" t="s">
        <v>4831</v>
      </c>
      <c r="HQ9" s="928"/>
      <c r="HR9" s="927" t="s">
        <v>4698</v>
      </c>
      <c r="HS9" s="928"/>
      <c r="HT9" s="927" t="s">
        <v>4710</v>
      </c>
      <c r="HU9" s="928"/>
      <c r="HV9" s="927" t="s">
        <v>614</v>
      </c>
      <c r="HW9" s="959"/>
      <c r="HX9" s="927" t="s">
        <v>4344</v>
      </c>
      <c r="HY9" s="928"/>
      <c r="HZ9" s="927" t="s">
        <v>2791</v>
      </c>
      <c r="IA9" s="928"/>
      <c r="IB9" s="933" t="s">
        <v>1050</v>
      </c>
      <c r="IC9" s="934"/>
      <c r="ID9" s="927" t="s">
        <v>4308</v>
      </c>
      <c r="IE9" s="928"/>
      <c r="IF9" s="931" t="s">
        <v>5481</v>
      </c>
      <c r="IG9" s="932"/>
      <c r="IH9" s="927" t="s">
        <v>3419</v>
      </c>
      <c r="II9" s="928"/>
      <c r="IJ9" s="933" t="s">
        <v>4519</v>
      </c>
      <c r="IK9" s="934"/>
      <c r="IL9" s="1011" t="s">
        <v>414</v>
      </c>
      <c r="IM9" s="1110"/>
      <c r="IN9" s="927" t="s">
        <v>5056</v>
      </c>
      <c r="IO9" s="928"/>
      <c r="IP9" s="931" t="s">
        <v>5502</v>
      </c>
      <c r="IQ9" s="932"/>
      <c r="IR9" s="927" t="s">
        <v>5251</v>
      </c>
      <c r="IS9" s="928"/>
      <c r="IT9" s="931" t="s">
        <v>5239</v>
      </c>
      <c r="IU9" s="932"/>
      <c r="IV9" s="931" t="s">
        <v>3408</v>
      </c>
      <c r="IW9" s="932"/>
      <c r="IX9" s="927" t="s">
        <v>696</v>
      </c>
      <c r="IY9" s="928"/>
      <c r="IZ9" s="931" t="s">
        <v>5516</v>
      </c>
      <c r="JA9" s="932"/>
      <c r="JB9" s="941"/>
      <c r="JC9" s="942"/>
      <c r="JD9" s="927" t="s">
        <v>3523</v>
      </c>
      <c r="JE9" s="928"/>
      <c r="JF9" s="927"/>
      <c r="JG9" s="928"/>
      <c r="JH9" s="931" t="s">
        <v>3514</v>
      </c>
      <c r="JI9" s="932"/>
      <c r="JJ9" s="927" t="s">
        <v>1082</v>
      </c>
      <c r="JK9" s="928" t="s">
        <v>1082</v>
      </c>
      <c r="JL9" s="933" t="s">
        <v>1075</v>
      </c>
      <c r="JM9" s="934"/>
      <c r="JN9" s="927" t="s">
        <v>5200</v>
      </c>
      <c r="JO9" s="928"/>
      <c r="JP9" s="931" t="s">
        <v>4584</v>
      </c>
      <c r="JQ9" s="932"/>
      <c r="JR9" s="927" t="s">
        <v>1097</v>
      </c>
      <c r="JS9" s="928"/>
      <c r="JT9" s="931" t="s">
        <v>2499</v>
      </c>
      <c r="JU9" s="932"/>
      <c r="JV9" s="927" t="s">
        <v>3923</v>
      </c>
      <c r="JW9" s="928"/>
      <c r="JX9" s="933" t="s">
        <v>5547</v>
      </c>
      <c r="JY9" s="934"/>
      <c r="JZ9" s="927" t="s">
        <v>4619</v>
      </c>
      <c r="KA9" s="928"/>
      <c r="KB9" s="931" t="s">
        <v>483</v>
      </c>
      <c r="KC9" s="932" t="s">
        <v>483</v>
      </c>
      <c r="KD9" s="927" t="s">
        <v>706</v>
      </c>
      <c r="KE9" s="928"/>
      <c r="KF9" s="941" t="s">
        <v>625</v>
      </c>
      <c r="KG9" s="942"/>
      <c r="KH9" s="927" t="s">
        <v>3942</v>
      </c>
      <c r="KI9" s="928"/>
      <c r="KJ9" s="933" t="s">
        <v>1108</v>
      </c>
      <c r="KK9" s="934"/>
      <c r="KL9" s="927" t="s">
        <v>4029</v>
      </c>
      <c r="KM9" s="928"/>
      <c r="KN9" s="931" t="s">
        <v>1118</v>
      </c>
      <c r="KO9" s="932"/>
      <c r="KP9" s="927" t="s">
        <v>5021</v>
      </c>
      <c r="KQ9" s="928"/>
      <c r="KR9" s="927" t="s">
        <v>488</v>
      </c>
      <c r="KS9" s="928"/>
      <c r="KT9" s="927" t="s">
        <v>4451</v>
      </c>
      <c r="KU9" s="928"/>
      <c r="KV9" s="927" t="s">
        <v>2341</v>
      </c>
      <c r="KW9" s="928"/>
      <c r="KX9" s="927" t="s">
        <v>2936</v>
      </c>
      <c r="KY9" s="928"/>
      <c r="KZ9" s="931"/>
      <c r="LA9" s="932"/>
      <c r="LB9" s="927" t="s">
        <v>3093</v>
      </c>
      <c r="LC9" s="928"/>
      <c r="LD9" s="927" t="s">
        <v>3816</v>
      </c>
      <c r="LE9" s="928"/>
      <c r="LF9" s="927" t="s">
        <v>2546</v>
      </c>
      <c r="LG9" s="928"/>
      <c r="LH9" s="927" t="s">
        <v>3020</v>
      </c>
      <c r="LI9" s="928"/>
      <c r="LJ9" s="931" t="s">
        <v>3167</v>
      </c>
      <c r="LK9" s="932"/>
      <c r="LL9" s="955" t="s">
        <v>1137</v>
      </c>
      <c r="LM9" s="964"/>
      <c r="LN9" s="931" t="s">
        <v>3598</v>
      </c>
      <c r="LO9" s="932"/>
      <c r="LP9" s="931" t="s">
        <v>5808</v>
      </c>
      <c r="LQ9" s="932"/>
      <c r="LR9" s="933" t="s">
        <v>5775</v>
      </c>
      <c r="LS9" s="934"/>
      <c r="LT9" s="931" t="s">
        <v>744</v>
      </c>
      <c r="LU9" s="932" t="s">
        <v>744</v>
      </c>
      <c r="LV9" s="931" t="s">
        <v>1143</v>
      </c>
      <c r="LW9" s="932"/>
      <c r="LX9" s="927" t="s">
        <v>750</v>
      </c>
      <c r="LY9" s="928"/>
      <c r="LZ9" s="931" t="s">
        <v>4569</v>
      </c>
      <c r="MA9" s="932"/>
      <c r="MB9" s="927" t="s">
        <v>4185</v>
      </c>
      <c r="MC9" s="928"/>
      <c r="MD9" s="927" t="s">
        <v>4788</v>
      </c>
      <c r="ME9" s="928"/>
      <c r="MF9" s="927" t="s">
        <v>4896</v>
      </c>
      <c r="MG9" s="928"/>
      <c r="MH9" s="931" t="s">
        <v>2973</v>
      </c>
      <c r="MI9" s="932"/>
      <c r="MJ9" s="927" t="s">
        <v>3375</v>
      </c>
      <c r="MK9" s="928"/>
      <c r="ML9" s="927" t="s">
        <v>5166</v>
      </c>
      <c r="MM9" s="928"/>
      <c r="MN9" s="927" t="s">
        <v>1147</v>
      </c>
      <c r="MO9" s="928"/>
      <c r="MP9" s="927" t="s">
        <v>3844</v>
      </c>
      <c r="MQ9" s="928"/>
      <c r="MR9" s="927" t="s">
        <v>4443</v>
      </c>
      <c r="MS9" s="1081"/>
      <c r="MT9" s="925" t="s">
        <v>773</v>
      </c>
      <c r="MU9" s="926"/>
      <c r="MV9" s="927" t="s">
        <v>3550</v>
      </c>
      <c r="MW9" s="928"/>
      <c r="MX9" s="955" t="s">
        <v>1165</v>
      </c>
      <c r="MY9" s="964"/>
      <c r="MZ9" s="931" t="s">
        <v>427</v>
      </c>
      <c r="NA9" s="932"/>
      <c r="NB9" s="931"/>
      <c r="NC9" s="932"/>
      <c r="ND9" s="941" t="s">
        <v>432</v>
      </c>
      <c r="NE9" s="942"/>
      <c r="NF9" s="927"/>
      <c r="NG9" s="928"/>
      <c r="NH9" s="925" t="s">
        <v>437</v>
      </c>
      <c r="NI9" s="926"/>
      <c r="NJ9" s="927" t="s">
        <v>4284</v>
      </c>
      <c r="NK9" s="928"/>
      <c r="NL9" s="931"/>
      <c r="NM9" s="932"/>
      <c r="NN9" s="931"/>
      <c r="NO9" s="932"/>
      <c r="NP9" s="927"/>
      <c r="NQ9" s="928"/>
      <c r="NR9" s="931"/>
      <c r="NS9" s="932"/>
      <c r="NT9" s="947"/>
      <c r="NU9" s="948"/>
      <c r="NV9" s="927"/>
      <c r="NW9" s="928"/>
      <c r="NX9" s="1056"/>
      <c r="NY9" s="1105"/>
      <c r="NZ9" s="962"/>
      <c r="OA9" s="963"/>
      <c r="OB9" s="1142" t="s">
        <v>5902</v>
      </c>
      <c r="OC9" s="1143"/>
    </row>
    <row r="10" spans="1:393" ht="31.5" customHeight="1">
      <c r="A10" s="1093" t="s">
        <v>167</v>
      </c>
      <c r="B10" s="927" t="s">
        <v>4530</v>
      </c>
      <c r="C10" s="928" t="s">
        <v>894</v>
      </c>
      <c r="D10" s="927" t="s">
        <v>3630</v>
      </c>
      <c r="E10" s="928"/>
      <c r="F10" s="931" t="s">
        <v>2425</v>
      </c>
      <c r="G10" s="932"/>
      <c r="H10" s="927" t="s">
        <v>569</v>
      </c>
      <c r="I10" s="928"/>
      <c r="J10" s="931" t="s">
        <v>3757</v>
      </c>
      <c r="K10" s="932"/>
      <c r="L10" s="927" t="s">
        <v>3985</v>
      </c>
      <c r="M10" s="928"/>
      <c r="N10" s="927" t="s">
        <v>4984</v>
      </c>
      <c r="O10" s="928"/>
      <c r="P10" s="931" t="s">
        <v>5035</v>
      </c>
      <c r="Q10" s="932"/>
      <c r="R10" s="927" t="s">
        <v>906</v>
      </c>
      <c r="S10" s="928"/>
      <c r="T10" s="927" t="s">
        <v>5211</v>
      </c>
      <c r="U10" s="928"/>
      <c r="V10" s="927" t="s">
        <v>3860</v>
      </c>
      <c r="W10" s="928"/>
      <c r="X10" s="931" t="s">
        <v>2446</v>
      </c>
      <c r="Y10" s="932"/>
      <c r="Z10" s="927" t="s">
        <v>916</v>
      </c>
      <c r="AA10" s="928"/>
      <c r="AB10" s="1046" t="s">
        <v>5796</v>
      </c>
      <c r="AC10" s="1047" t="s">
        <v>5796</v>
      </c>
      <c r="AD10" s="927" t="s">
        <v>2855</v>
      </c>
      <c r="AE10" s="928"/>
      <c r="AF10" s="927" t="s">
        <v>5130</v>
      </c>
      <c r="AG10" s="928"/>
      <c r="AH10" s="931" t="s">
        <v>2892</v>
      </c>
      <c r="AI10" s="932"/>
      <c r="AJ10" s="927" t="s">
        <v>3333</v>
      </c>
      <c r="AK10" s="928"/>
      <c r="AL10" s="927" t="s">
        <v>3211</v>
      </c>
      <c r="AM10" s="928"/>
      <c r="AN10" s="931" t="s">
        <v>3721</v>
      </c>
      <c r="AO10" s="932"/>
      <c r="AP10" s="927" t="s">
        <v>5148</v>
      </c>
      <c r="AQ10" s="928"/>
      <c r="AR10" s="931" t="s">
        <v>1339</v>
      </c>
      <c r="AS10" s="932"/>
      <c r="AT10" s="927" t="s">
        <v>3263</v>
      </c>
      <c r="AU10" s="928"/>
      <c r="AV10" s="931" t="s">
        <v>3902</v>
      </c>
      <c r="AW10" s="932"/>
      <c r="AX10" s="927" t="s">
        <v>5407</v>
      </c>
      <c r="AY10" s="928"/>
      <c r="AZ10" s="931" t="s">
        <v>929</v>
      </c>
      <c r="BA10" s="932"/>
      <c r="BB10" s="931" t="s">
        <v>5814</v>
      </c>
      <c r="BC10" s="932"/>
      <c r="BD10" s="927" t="s">
        <v>4628</v>
      </c>
      <c r="BE10" s="928"/>
      <c r="BF10" s="927" t="s">
        <v>4421</v>
      </c>
      <c r="BG10" s="928"/>
      <c r="BH10" s="927" t="s">
        <v>4598</v>
      </c>
      <c r="BI10" s="928"/>
      <c r="BJ10" s="931" t="s">
        <v>2873</v>
      </c>
      <c r="BK10" s="932"/>
      <c r="BL10" s="927" t="s">
        <v>3453</v>
      </c>
      <c r="BM10" s="928"/>
      <c r="BN10" s="955" t="s">
        <v>657</v>
      </c>
      <c r="BO10" s="1122" t="s">
        <v>657</v>
      </c>
      <c r="BP10" s="1088" t="s">
        <v>455</v>
      </c>
      <c r="BQ10" s="1088"/>
      <c r="BR10" s="927" t="s">
        <v>3618</v>
      </c>
      <c r="BS10" s="928"/>
      <c r="BT10" s="927" t="s">
        <v>5354</v>
      </c>
      <c r="BU10" s="928"/>
      <c r="BV10" s="927" t="s">
        <v>4159</v>
      </c>
      <c r="BW10" s="928"/>
      <c r="BX10" s="927" t="s">
        <v>3694</v>
      </c>
      <c r="BY10" s="928"/>
      <c r="BZ10" s="927" t="s">
        <v>3029</v>
      </c>
      <c r="CA10" s="928"/>
      <c r="CB10" s="927" t="s">
        <v>3345</v>
      </c>
      <c r="CC10" s="928"/>
      <c r="CD10" s="927" t="s">
        <v>3891</v>
      </c>
      <c r="CE10" s="928"/>
      <c r="CF10" s="927" t="s">
        <v>4171</v>
      </c>
      <c r="CG10" s="928"/>
      <c r="CH10" s="1088" t="s">
        <v>3248</v>
      </c>
      <c r="CI10" s="1088"/>
      <c r="CJ10" s="925" t="s">
        <v>576</v>
      </c>
      <c r="CK10" s="926"/>
      <c r="CL10" s="927" t="s">
        <v>3871</v>
      </c>
      <c r="CM10" s="928"/>
      <c r="CN10" s="957" t="s">
        <v>378</v>
      </c>
      <c r="CO10" s="958"/>
      <c r="CP10" s="927" t="s">
        <v>1566</v>
      </c>
      <c r="CQ10" s="928"/>
      <c r="CR10" s="927" t="s">
        <v>2463</v>
      </c>
      <c r="CS10" s="928"/>
      <c r="CT10" s="927" t="s">
        <v>4999</v>
      </c>
      <c r="CU10" s="928"/>
      <c r="CV10" s="933" t="s">
        <v>957</v>
      </c>
      <c r="CW10" s="934"/>
      <c r="CX10" s="931" t="s">
        <v>2775</v>
      </c>
      <c r="CY10" s="932"/>
      <c r="CZ10" s="931" t="s">
        <v>5871</v>
      </c>
      <c r="DA10" s="932"/>
      <c r="DB10" s="931" t="s">
        <v>4058</v>
      </c>
      <c r="DC10" s="932"/>
      <c r="DD10" s="927" t="s">
        <v>4015</v>
      </c>
      <c r="DE10" s="928"/>
      <c r="DF10" s="927" t="s">
        <v>5226</v>
      </c>
      <c r="DG10" s="928"/>
      <c r="DH10" s="927" t="s">
        <v>3970</v>
      </c>
      <c r="DI10" s="928"/>
      <c r="DJ10" s="927" t="s">
        <v>4127</v>
      </c>
      <c r="DK10" s="928"/>
      <c r="DL10" s="927" t="s">
        <v>2926</v>
      </c>
      <c r="DM10" s="928"/>
      <c r="DN10" s="927" t="s">
        <v>2396</v>
      </c>
      <c r="DO10" s="928"/>
      <c r="DP10" s="931" t="s">
        <v>3237</v>
      </c>
      <c r="DQ10" s="932"/>
      <c r="DR10" s="931" t="s">
        <v>3707</v>
      </c>
      <c r="DS10" s="932"/>
      <c r="DT10" s="927" t="s">
        <v>3744</v>
      </c>
      <c r="DU10" s="973"/>
      <c r="DV10" s="1062" t="s">
        <v>5425</v>
      </c>
      <c r="DW10" s="1062"/>
      <c r="DX10" s="927" t="s">
        <v>5093</v>
      </c>
      <c r="DY10" s="928"/>
      <c r="DZ10" s="927" t="s">
        <v>2537</v>
      </c>
      <c r="EA10" s="928"/>
      <c r="EB10" s="927" t="s">
        <v>3886</v>
      </c>
      <c r="EC10" s="928"/>
      <c r="ED10" s="1056" t="s">
        <v>990</v>
      </c>
      <c r="EE10" s="1105"/>
      <c r="EF10" s="1117" t="s">
        <v>979</v>
      </c>
      <c r="EG10" s="1117"/>
      <c r="EH10" s="1025" t="s">
        <v>3804</v>
      </c>
      <c r="EI10" s="1026"/>
      <c r="EJ10" s="933" t="s">
        <v>677</v>
      </c>
      <c r="EK10" s="934"/>
      <c r="EL10" s="931" t="s">
        <v>5444</v>
      </c>
      <c r="EM10" s="932"/>
      <c r="EN10" s="927" t="s">
        <v>2950</v>
      </c>
      <c r="EO10" s="959"/>
      <c r="EP10" s="927" t="s">
        <v>884</v>
      </c>
      <c r="EQ10" s="928"/>
      <c r="ER10" s="927" t="s">
        <v>2914</v>
      </c>
      <c r="ES10" s="928"/>
      <c r="ET10" s="931" t="s">
        <v>5274</v>
      </c>
      <c r="EU10" s="932"/>
      <c r="EV10" s="927" t="s">
        <v>2549</v>
      </c>
      <c r="EW10" s="928"/>
      <c r="EX10" s="931" t="s">
        <v>1178</v>
      </c>
      <c r="EY10" s="932"/>
      <c r="EZ10" s="927" t="s">
        <v>4220</v>
      </c>
      <c r="FA10" s="928"/>
      <c r="FB10" s="931" t="s">
        <v>3281</v>
      </c>
      <c r="FC10" s="932"/>
      <c r="FD10" s="927" t="s">
        <v>3178</v>
      </c>
      <c r="FE10" s="928"/>
      <c r="FF10" s="927" t="s">
        <v>3954</v>
      </c>
      <c r="FG10" s="928"/>
      <c r="FH10" s="927" t="s">
        <v>4004</v>
      </c>
      <c r="FI10" s="928"/>
      <c r="FJ10" s="1063" t="s">
        <v>4803</v>
      </c>
      <c r="FK10" s="1063"/>
      <c r="FL10" s="927" t="s">
        <v>3585</v>
      </c>
      <c r="FM10" s="928"/>
      <c r="FN10" s="939" t="s">
        <v>5942</v>
      </c>
      <c r="FO10" s="940"/>
      <c r="FP10" s="927" t="s">
        <v>3189</v>
      </c>
      <c r="FQ10" s="928"/>
      <c r="FR10" s="931" t="s">
        <v>6021</v>
      </c>
      <c r="FS10" s="932"/>
      <c r="FT10" s="933" t="s">
        <v>1012</v>
      </c>
      <c r="FU10" s="934"/>
      <c r="FV10" s="931" t="s">
        <v>3609</v>
      </c>
      <c r="FW10" s="932"/>
      <c r="FX10" s="927" t="s">
        <v>2492</v>
      </c>
      <c r="FY10" s="928"/>
      <c r="FZ10" s="931" t="s">
        <v>5114</v>
      </c>
      <c r="GA10" s="932"/>
      <c r="GB10" s="927" t="s">
        <v>477</v>
      </c>
      <c r="GC10" s="928"/>
      <c r="GD10" s="931" t="s">
        <v>5539</v>
      </c>
      <c r="GE10" s="932"/>
      <c r="GF10" s="927" t="s">
        <v>2604</v>
      </c>
      <c r="GG10" s="928"/>
      <c r="GH10" s="983" t="s">
        <v>4199</v>
      </c>
      <c r="GI10" s="984"/>
      <c r="GJ10" s="927" t="s">
        <v>3397</v>
      </c>
      <c r="GK10" s="928"/>
      <c r="GL10" s="927" t="s">
        <v>3765</v>
      </c>
      <c r="GM10" s="928"/>
      <c r="GN10" s="931" t="s">
        <v>5187</v>
      </c>
      <c r="GO10" s="932"/>
      <c r="GP10" s="931" t="s">
        <v>5558</v>
      </c>
      <c r="GQ10" s="932"/>
      <c r="GR10" s="941" t="s">
        <v>590</v>
      </c>
      <c r="GS10" s="942"/>
      <c r="GT10" s="927" t="s">
        <v>2591</v>
      </c>
      <c r="GU10" s="928"/>
      <c r="GV10" s="927" t="s">
        <v>4296</v>
      </c>
      <c r="GW10" s="928"/>
      <c r="GX10" s="957" t="s">
        <v>600</v>
      </c>
      <c r="GY10" s="958"/>
      <c r="GZ10" s="931" t="s">
        <v>2780</v>
      </c>
      <c r="HA10" s="932"/>
      <c r="HB10" s="927" t="s">
        <v>3302</v>
      </c>
      <c r="HC10" s="928"/>
      <c r="HD10" s="931" t="s">
        <v>4673</v>
      </c>
      <c r="HE10" s="932"/>
      <c r="HF10" s="955" t="s">
        <v>2358</v>
      </c>
      <c r="HG10" s="964"/>
      <c r="HH10" s="931" t="s">
        <v>3057</v>
      </c>
      <c r="HI10" s="932"/>
      <c r="HJ10" s="927" t="s">
        <v>5261</v>
      </c>
      <c r="HK10" s="928"/>
      <c r="HL10" s="927" t="s">
        <v>2735</v>
      </c>
      <c r="HM10" s="928"/>
      <c r="HN10" s="927" t="s">
        <v>410</v>
      </c>
      <c r="HO10" s="928" t="s">
        <v>410</v>
      </c>
      <c r="HP10" s="927" t="s">
        <v>4832</v>
      </c>
      <c r="HQ10" s="928"/>
      <c r="HR10" s="927" t="s">
        <v>4699</v>
      </c>
      <c r="HS10" s="928"/>
      <c r="HT10" s="927" t="s">
        <v>4711</v>
      </c>
      <c r="HU10" s="928"/>
      <c r="HV10" s="927" t="s">
        <v>615</v>
      </c>
      <c r="HW10" s="959"/>
      <c r="HX10" s="927" t="s">
        <v>4345</v>
      </c>
      <c r="HY10" s="928"/>
      <c r="HZ10" s="927" t="s">
        <v>2792</v>
      </c>
      <c r="IA10" s="928"/>
      <c r="IB10" s="941" t="s">
        <v>1051</v>
      </c>
      <c r="IC10" s="942"/>
      <c r="ID10" s="927" t="s">
        <v>4309</v>
      </c>
      <c r="IE10" s="928"/>
      <c r="IF10" s="931" t="s">
        <v>5482</v>
      </c>
      <c r="IG10" s="932"/>
      <c r="IH10" s="927" t="s">
        <v>3420</v>
      </c>
      <c r="II10" s="928"/>
      <c r="IJ10" s="933" t="s">
        <v>4520</v>
      </c>
      <c r="IK10" s="934"/>
      <c r="IL10" s="929" t="s">
        <v>1899</v>
      </c>
      <c r="IM10" s="930"/>
      <c r="IN10" s="927" t="s">
        <v>5057</v>
      </c>
      <c r="IO10" s="928"/>
      <c r="IP10" s="931" t="s">
        <v>1057</v>
      </c>
      <c r="IQ10" s="932"/>
      <c r="IR10" s="927" t="s">
        <v>1556</v>
      </c>
      <c r="IS10" s="928"/>
      <c r="IT10" s="931" t="s">
        <v>5240</v>
      </c>
      <c r="IU10" s="932"/>
      <c r="IV10" s="931" t="s">
        <v>3409</v>
      </c>
      <c r="IW10" s="932"/>
      <c r="IX10" s="927" t="s">
        <v>697</v>
      </c>
      <c r="IY10" s="928"/>
      <c r="IZ10" s="931" t="s">
        <v>5517</v>
      </c>
      <c r="JA10" s="932"/>
      <c r="JB10" s="931" t="s">
        <v>1964</v>
      </c>
      <c r="JC10" s="932"/>
      <c r="JD10" s="927" t="s">
        <v>3524</v>
      </c>
      <c r="JE10" s="928"/>
      <c r="JF10" s="927" t="s">
        <v>3783</v>
      </c>
      <c r="JG10" s="928"/>
      <c r="JH10" s="931" t="s">
        <v>3515</v>
      </c>
      <c r="JI10" s="932"/>
      <c r="JJ10" s="927" t="s">
        <v>3353</v>
      </c>
      <c r="JK10" s="928"/>
      <c r="JL10" s="933" t="s">
        <v>1076</v>
      </c>
      <c r="JM10" s="934"/>
      <c r="JN10" s="927" t="s">
        <v>5201</v>
      </c>
      <c r="JO10" s="928"/>
      <c r="JP10" s="931" t="s">
        <v>4585</v>
      </c>
      <c r="JQ10" s="932"/>
      <c r="JR10" s="927" t="s">
        <v>5045</v>
      </c>
      <c r="JS10" s="928"/>
      <c r="JT10" s="931" t="s">
        <v>2500</v>
      </c>
      <c r="JU10" s="932"/>
      <c r="JV10" s="927" t="s">
        <v>3924</v>
      </c>
      <c r="JW10" s="928"/>
      <c r="JX10" s="931" t="s">
        <v>5548</v>
      </c>
      <c r="JY10" s="932"/>
      <c r="JZ10" s="927" t="s">
        <v>1090</v>
      </c>
      <c r="KA10" s="928"/>
      <c r="KB10" s="931" t="s">
        <v>2723</v>
      </c>
      <c r="KC10" s="932"/>
      <c r="KD10" s="927" t="s">
        <v>2706</v>
      </c>
      <c r="KE10" s="928"/>
      <c r="KF10" s="933" t="s">
        <v>5676</v>
      </c>
      <c r="KG10" s="934"/>
      <c r="KH10" s="927" t="s">
        <v>3943</v>
      </c>
      <c r="KI10" s="928"/>
      <c r="KJ10" s="933" t="s">
        <v>1109</v>
      </c>
      <c r="KK10" s="934"/>
      <c r="KL10" s="927" t="s">
        <v>4030</v>
      </c>
      <c r="KM10" s="928"/>
      <c r="KN10" s="931" t="s">
        <v>1119</v>
      </c>
      <c r="KO10" s="932"/>
      <c r="KP10" s="927" t="s">
        <v>5022</v>
      </c>
      <c r="KQ10" s="928"/>
      <c r="KR10" s="927" t="s">
        <v>2740</v>
      </c>
      <c r="KS10" s="928"/>
      <c r="KT10" s="927" t="s">
        <v>4452</v>
      </c>
      <c r="KU10" s="928"/>
      <c r="KV10" s="927" t="s">
        <v>2342</v>
      </c>
      <c r="KW10" s="928"/>
      <c r="KX10" s="927" t="s">
        <v>2937</v>
      </c>
      <c r="KY10" s="928"/>
      <c r="KZ10" s="962" t="s">
        <v>5463</v>
      </c>
      <c r="LA10" s="963"/>
      <c r="LB10" s="927" t="s">
        <v>3094</v>
      </c>
      <c r="LC10" s="928"/>
      <c r="LD10" s="927" t="s">
        <v>3817</v>
      </c>
      <c r="LE10" s="928"/>
      <c r="LF10" s="955" t="s">
        <v>716</v>
      </c>
      <c r="LG10" s="964"/>
      <c r="LH10" s="927" t="s">
        <v>3021</v>
      </c>
      <c r="LI10" s="928"/>
      <c r="LJ10" s="931" t="s">
        <v>3168</v>
      </c>
      <c r="LK10" s="932"/>
      <c r="LL10" s="927" t="s">
        <v>2406</v>
      </c>
      <c r="LM10" s="928"/>
      <c r="LN10" s="931" t="s">
        <v>3599</v>
      </c>
      <c r="LO10" s="932"/>
      <c r="LP10" s="960" t="s">
        <v>729</v>
      </c>
      <c r="LQ10" s="961"/>
      <c r="LR10" s="933" t="s">
        <v>5776</v>
      </c>
      <c r="LS10" s="934"/>
      <c r="LT10" s="931" t="s">
        <v>5664</v>
      </c>
      <c r="LU10" s="932"/>
      <c r="LV10" s="931" t="s">
        <v>1144</v>
      </c>
      <c r="LW10" s="932"/>
      <c r="LX10" s="927" t="s">
        <v>2381</v>
      </c>
      <c r="LY10" s="928"/>
      <c r="LZ10" s="931" t="s">
        <v>4570</v>
      </c>
      <c r="MA10" s="932"/>
      <c r="MB10" s="927" t="s">
        <v>4186</v>
      </c>
      <c r="MC10" s="928"/>
      <c r="MD10" s="927" t="s">
        <v>4789</v>
      </c>
      <c r="ME10" s="928"/>
      <c r="MF10" s="927" t="s">
        <v>765</v>
      </c>
      <c r="MG10" s="928"/>
      <c r="MH10" s="931" t="s">
        <v>2974</v>
      </c>
      <c r="MI10" s="932"/>
      <c r="MJ10" s="927" t="s">
        <v>3376</v>
      </c>
      <c r="MK10" s="928"/>
      <c r="ML10" s="927" t="s">
        <v>5167</v>
      </c>
      <c r="MM10" s="928"/>
      <c r="MN10" s="927" t="s">
        <v>1148</v>
      </c>
      <c r="MO10" s="928"/>
      <c r="MP10" s="927" t="s">
        <v>3845</v>
      </c>
      <c r="MQ10" s="928"/>
      <c r="MR10" s="927" t="s">
        <v>757</v>
      </c>
      <c r="MS10" s="928"/>
      <c r="MT10" s="1049" t="s">
        <v>5017</v>
      </c>
      <c r="MU10" s="1050"/>
      <c r="MV10" s="927" t="s">
        <v>3551</v>
      </c>
      <c r="MW10" s="928"/>
      <c r="MX10" s="955" t="s">
        <v>1166</v>
      </c>
      <c r="MY10" s="964"/>
      <c r="MZ10" s="931" t="s">
        <v>4845</v>
      </c>
      <c r="NA10" s="932"/>
      <c r="NB10" s="1152" t="s">
        <v>5892</v>
      </c>
      <c r="NC10" s="1153"/>
      <c r="ND10" s="933" t="s">
        <v>1947</v>
      </c>
      <c r="NE10" s="934"/>
      <c r="NF10" s="927" t="s">
        <v>1954</v>
      </c>
      <c r="NG10" s="928"/>
      <c r="NH10" s="955" t="s">
        <v>1955</v>
      </c>
      <c r="NI10" s="964"/>
      <c r="NJ10" s="927" t="s">
        <v>1956</v>
      </c>
      <c r="NK10" s="928"/>
      <c r="NL10" s="931" t="s">
        <v>1957</v>
      </c>
      <c r="NM10" s="932"/>
      <c r="NN10" s="931" t="s">
        <v>5702</v>
      </c>
      <c r="NO10" s="932"/>
      <c r="NP10" s="927" t="s">
        <v>4719</v>
      </c>
      <c r="NQ10" s="928"/>
      <c r="NR10" s="965" t="s">
        <v>5948</v>
      </c>
      <c r="NS10" s="966"/>
      <c r="NT10" s="947" t="s">
        <v>2040</v>
      </c>
      <c r="NU10" s="948"/>
      <c r="NV10" s="927" t="s">
        <v>2624</v>
      </c>
      <c r="NW10" s="928"/>
      <c r="NX10" s="1056" t="s">
        <v>1587</v>
      </c>
      <c r="NY10" s="1105"/>
      <c r="NZ10" s="931" t="s">
        <v>5634</v>
      </c>
      <c r="OA10" s="932"/>
      <c r="OB10" s="1142" t="s">
        <v>5904</v>
      </c>
      <c r="OC10" s="1143"/>
    </row>
    <row r="11" spans="1:393" s="137" customFormat="1" ht="24.75" customHeight="1">
      <c r="A11" s="1093"/>
      <c r="B11" s="467" t="s">
        <v>4531</v>
      </c>
      <c r="C11" s="101" t="s">
        <v>2343</v>
      </c>
      <c r="D11" s="422" t="s">
        <v>3627</v>
      </c>
      <c r="E11" s="423" t="s">
        <v>3283</v>
      </c>
      <c r="F11" s="490" t="s">
        <v>2422</v>
      </c>
      <c r="G11" s="491" t="s">
        <v>2426</v>
      </c>
      <c r="H11" s="467" t="s">
        <v>3363</v>
      </c>
      <c r="I11" s="101" t="s">
        <v>2637</v>
      </c>
      <c r="J11" s="490" t="s">
        <v>3755</v>
      </c>
      <c r="K11" s="491">
        <v>110</v>
      </c>
      <c r="L11" s="467" t="s">
        <v>567</v>
      </c>
      <c r="M11" s="101" t="s">
        <v>3784</v>
      </c>
      <c r="N11" s="422" t="s">
        <v>4981</v>
      </c>
      <c r="O11" s="423" t="s">
        <v>4913</v>
      </c>
      <c r="P11" s="490" t="s">
        <v>5032</v>
      </c>
      <c r="Q11" s="491" t="s">
        <v>4913</v>
      </c>
      <c r="R11" s="86" t="s">
        <v>905</v>
      </c>
      <c r="S11" s="425" t="s">
        <v>2343</v>
      </c>
      <c r="T11" s="422" t="s">
        <v>5208</v>
      </c>
      <c r="U11" s="423" t="s">
        <v>5432</v>
      </c>
      <c r="V11" s="467" t="s">
        <v>3857</v>
      </c>
      <c r="W11" s="101" t="s">
        <v>3784</v>
      </c>
      <c r="X11" s="490" t="s">
        <v>2443</v>
      </c>
      <c r="Y11" s="491" t="s">
        <v>2426</v>
      </c>
      <c r="Z11" s="467" t="s">
        <v>3879</v>
      </c>
      <c r="AA11" s="101" t="s">
        <v>2343</v>
      </c>
      <c r="AB11" s="744" t="s">
        <v>4143</v>
      </c>
      <c r="AC11" s="745" t="s">
        <v>2343</v>
      </c>
      <c r="AD11" s="467" t="s">
        <v>2852</v>
      </c>
      <c r="AE11" s="101" t="s">
        <v>2551</v>
      </c>
      <c r="AF11" s="468" t="s">
        <v>5127</v>
      </c>
      <c r="AG11" s="469" t="s">
        <v>4913</v>
      </c>
      <c r="AH11" s="490" t="s">
        <v>2889</v>
      </c>
      <c r="AI11" s="491" t="s">
        <v>2551</v>
      </c>
      <c r="AJ11" s="422" t="s">
        <v>3330</v>
      </c>
      <c r="AK11" s="423" t="s">
        <v>3283</v>
      </c>
      <c r="AL11" s="467">
        <v>3176403</v>
      </c>
      <c r="AM11" s="101" t="s">
        <v>2551</v>
      </c>
      <c r="AN11" s="490" t="s">
        <v>3718</v>
      </c>
      <c r="AO11" s="491" t="s">
        <v>3682</v>
      </c>
      <c r="AP11" s="467" t="s">
        <v>5145</v>
      </c>
      <c r="AQ11" s="101" t="s">
        <v>5149</v>
      </c>
      <c r="AR11" s="490" t="s">
        <v>4086</v>
      </c>
      <c r="AS11" s="491" t="s">
        <v>2343</v>
      </c>
      <c r="AT11" s="467" t="s">
        <v>3264</v>
      </c>
      <c r="AU11" s="101" t="s">
        <v>2551</v>
      </c>
      <c r="AV11" s="490" t="s">
        <v>3900</v>
      </c>
      <c r="AW11" s="491" t="s">
        <v>2343</v>
      </c>
      <c r="AX11" s="927" t="s">
        <v>5408</v>
      </c>
      <c r="AY11" s="928"/>
      <c r="AZ11" s="498" t="s">
        <v>928</v>
      </c>
      <c r="BA11" s="624" t="s">
        <v>2343</v>
      </c>
      <c r="BB11" s="749" t="s">
        <v>5811</v>
      </c>
      <c r="BC11" s="750" t="s">
        <v>5777</v>
      </c>
      <c r="BD11" s="467" t="s">
        <v>4625</v>
      </c>
      <c r="BE11" s="101" t="s">
        <v>4128</v>
      </c>
      <c r="BF11" s="467" t="s">
        <v>4418</v>
      </c>
      <c r="BG11" s="101" t="s">
        <v>4128</v>
      </c>
      <c r="BH11" s="467" t="s">
        <v>4596</v>
      </c>
      <c r="BI11" s="101" t="s">
        <v>4128</v>
      </c>
      <c r="BJ11" s="490" t="s">
        <v>2870</v>
      </c>
      <c r="BK11" s="491" t="s">
        <v>2343</v>
      </c>
      <c r="BL11" s="467" t="s">
        <v>3450</v>
      </c>
      <c r="BM11" s="101" t="s">
        <v>3283</v>
      </c>
      <c r="BN11" s="955" t="s">
        <v>2691</v>
      </c>
      <c r="BO11" s="1122">
        <v>4635888110</v>
      </c>
      <c r="BP11" s="467" t="s">
        <v>3681</v>
      </c>
      <c r="BQ11" s="101" t="s">
        <v>3682</v>
      </c>
      <c r="BR11" s="422" t="s">
        <v>3615</v>
      </c>
      <c r="BS11" s="423" t="s">
        <v>3283</v>
      </c>
      <c r="BT11" s="467" t="s">
        <v>5351</v>
      </c>
      <c r="BU11" s="101" t="s">
        <v>4913</v>
      </c>
      <c r="BV11" s="467" t="s">
        <v>4156</v>
      </c>
      <c r="BW11" s="101" t="s">
        <v>4128</v>
      </c>
      <c r="BX11" s="422">
        <v>4588582</v>
      </c>
      <c r="BY11" s="423">
        <v>110</v>
      </c>
      <c r="BZ11" s="422" t="s">
        <v>3037</v>
      </c>
      <c r="CA11" s="423" t="s">
        <v>2551</v>
      </c>
      <c r="CB11" s="467" t="s">
        <v>3342</v>
      </c>
      <c r="CC11" s="101" t="s">
        <v>3283</v>
      </c>
      <c r="CD11" s="455" t="s">
        <v>3892</v>
      </c>
      <c r="CE11" s="456" t="s">
        <v>2343</v>
      </c>
      <c r="CF11" s="455" t="s">
        <v>4172</v>
      </c>
      <c r="CG11" s="456" t="s">
        <v>2637</v>
      </c>
      <c r="CH11" s="1088" t="s">
        <v>3249</v>
      </c>
      <c r="CI11" s="1088"/>
      <c r="CJ11" s="467">
        <v>4355753</v>
      </c>
      <c r="CK11" s="101" t="s">
        <v>4913</v>
      </c>
      <c r="CL11" s="467" t="s">
        <v>3868</v>
      </c>
      <c r="CM11" s="101" t="s">
        <v>3784</v>
      </c>
      <c r="CN11" s="947" t="s">
        <v>385</v>
      </c>
      <c r="CO11" s="948"/>
      <c r="CP11" s="467" t="s">
        <v>3322</v>
      </c>
      <c r="CQ11" s="101"/>
      <c r="CR11" s="455" t="s">
        <v>2464</v>
      </c>
      <c r="CS11" s="456" t="s">
        <v>2343</v>
      </c>
      <c r="CT11" s="467" t="s">
        <v>4996</v>
      </c>
      <c r="CU11" s="101" t="s">
        <v>4913</v>
      </c>
      <c r="CV11" s="931" t="s">
        <v>1723</v>
      </c>
      <c r="CW11" s="932"/>
      <c r="CX11" s="668" t="s">
        <v>963</v>
      </c>
      <c r="CY11" s="669" t="s">
        <v>2637</v>
      </c>
      <c r="CZ11" s="769">
        <v>4501450</v>
      </c>
      <c r="DA11" s="770" t="s">
        <v>5851</v>
      </c>
      <c r="DB11" s="490" t="s">
        <v>4055</v>
      </c>
      <c r="DC11" s="491" t="s">
        <v>3784</v>
      </c>
      <c r="DD11" s="86" t="s">
        <v>4024</v>
      </c>
      <c r="DE11" s="425" t="s">
        <v>2343</v>
      </c>
      <c r="DF11" s="467" t="s">
        <v>5223</v>
      </c>
      <c r="DG11" s="101" t="s">
        <v>4913</v>
      </c>
      <c r="DH11" s="927" t="s">
        <v>3971</v>
      </c>
      <c r="DI11" s="928"/>
      <c r="DJ11" s="467" t="s">
        <v>4124</v>
      </c>
      <c r="DK11" s="101" t="s">
        <v>4128</v>
      </c>
      <c r="DL11" s="422" t="s">
        <v>2923</v>
      </c>
      <c r="DM11" s="423" t="s">
        <v>2551</v>
      </c>
      <c r="DN11" s="467" t="s">
        <v>2391</v>
      </c>
      <c r="DO11" s="101" t="s">
        <v>2343</v>
      </c>
      <c r="DP11" s="490">
        <v>4913700</v>
      </c>
      <c r="DQ11" s="491" t="s">
        <v>2551</v>
      </c>
      <c r="DR11" s="490" t="s">
        <v>3704</v>
      </c>
      <c r="DS11" s="491" t="s">
        <v>3682</v>
      </c>
      <c r="DT11" s="86" t="s">
        <v>3741</v>
      </c>
      <c r="DU11" s="382" t="s">
        <v>3682</v>
      </c>
      <c r="DV11" s="810" t="s">
        <v>395</v>
      </c>
      <c r="DW11" s="811" t="s">
        <v>2343</v>
      </c>
      <c r="DX11" s="422" t="s">
        <v>5090</v>
      </c>
      <c r="DY11" s="423" t="s">
        <v>4913</v>
      </c>
      <c r="DZ11" s="467" t="s">
        <v>2534</v>
      </c>
      <c r="EA11" s="101" t="s">
        <v>2426</v>
      </c>
      <c r="EB11" s="927" t="s">
        <v>2161</v>
      </c>
      <c r="EC11" s="928"/>
      <c r="ED11" s="1043" t="s">
        <v>1830</v>
      </c>
      <c r="EE11" s="1044"/>
      <c r="EF11" s="1045" t="s">
        <v>1837</v>
      </c>
      <c r="EG11" s="1045"/>
      <c r="EH11" s="422" t="s">
        <v>3801</v>
      </c>
      <c r="EI11" s="423" t="s">
        <v>3784</v>
      </c>
      <c r="EJ11" s="931" t="s">
        <v>1843</v>
      </c>
      <c r="EK11" s="932"/>
      <c r="EL11" s="490">
        <v>4822704</v>
      </c>
      <c r="EM11" s="491" t="s">
        <v>5445</v>
      </c>
      <c r="EN11" s="467" t="s">
        <v>2959</v>
      </c>
      <c r="EO11" s="101" t="s">
        <v>2551</v>
      </c>
      <c r="EP11" s="455">
        <v>4754929</v>
      </c>
      <c r="EQ11" s="456" t="s">
        <v>2182</v>
      </c>
      <c r="ER11" s="467" t="s">
        <v>2915</v>
      </c>
      <c r="ES11" s="101" t="s">
        <v>2637</v>
      </c>
      <c r="ET11" s="490" t="s">
        <v>5271</v>
      </c>
      <c r="EU11" s="491" t="s">
        <v>4913</v>
      </c>
      <c r="EV11" s="467" t="s">
        <v>2550</v>
      </c>
      <c r="EW11" s="101" t="s">
        <v>2551</v>
      </c>
      <c r="EX11" s="931" t="s">
        <v>1851</v>
      </c>
      <c r="EY11" s="932"/>
      <c r="EZ11" s="467" t="s">
        <v>4221</v>
      </c>
      <c r="FA11" s="101" t="s">
        <v>4128</v>
      </c>
      <c r="FB11" s="490" t="s">
        <v>3282</v>
      </c>
      <c r="FC11" s="491" t="s">
        <v>3283</v>
      </c>
      <c r="FD11" s="467" t="s">
        <v>3175</v>
      </c>
      <c r="FE11" s="101" t="s">
        <v>2551</v>
      </c>
      <c r="FF11" s="467" t="s">
        <v>3951</v>
      </c>
      <c r="FG11" s="101" t="s">
        <v>3784</v>
      </c>
      <c r="FH11" s="467" t="s">
        <v>4001</v>
      </c>
      <c r="FI11" s="101" t="s">
        <v>3784</v>
      </c>
      <c r="FJ11" s="470" t="s">
        <v>4800</v>
      </c>
      <c r="FK11" s="471" t="s">
        <v>2637</v>
      </c>
      <c r="FL11" s="467" t="s">
        <v>3582</v>
      </c>
      <c r="FM11" s="101" t="s">
        <v>3283</v>
      </c>
      <c r="FN11" s="490" t="s">
        <v>2901</v>
      </c>
      <c r="FO11" s="491" t="s">
        <v>2551</v>
      </c>
      <c r="FP11" s="467" t="s">
        <v>3186</v>
      </c>
      <c r="FQ11" s="101" t="s">
        <v>2551</v>
      </c>
      <c r="FR11" s="490" t="s">
        <v>6018</v>
      </c>
      <c r="FS11" s="491" t="s">
        <v>6022</v>
      </c>
      <c r="FT11" s="929" t="s">
        <v>5614</v>
      </c>
      <c r="FU11" s="930"/>
      <c r="FV11" s="703" t="s">
        <v>3607</v>
      </c>
      <c r="FW11" s="704" t="s">
        <v>3283</v>
      </c>
      <c r="FX11" s="455" t="s">
        <v>1021</v>
      </c>
      <c r="FY11" s="456" t="s">
        <v>2426</v>
      </c>
      <c r="FZ11" s="931" t="s">
        <v>5115</v>
      </c>
      <c r="GA11" s="932"/>
      <c r="GB11" s="467" t="s">
        <v>474</v>
      </c>
      <c r="GC11" s="101" t="s">
        <v>2637</v>
      </c>
      <c r="GD11" s="490" t="s">
        <v>399</v>
      </c>
      <c r="GE11" s="491" t="s">
        <v>5465</v>
      </c>
      <c r="GF11" s="927" t="s">
        <v>2605</v>
      </c>
      <c r="GG11" s="928"/>
      <c r="GH11" s="983" t="s">
        <v>4200</v>
      </c>
      <c r="GI11" s="984"/>
      <c r="GJ11" s="467" t="s">
        <v>3394</v>
      </c>
      <c r="GK11" s="101" t="s">
        <v>3283</v>
      </c>
      <c r="GL11" s="467" t="s">
        <v>3779</v>
      </c>
      <c r="GM11" s="101" t="s">
        <v>3766</v>
      </c>
      <c r="GN11" s="490" t="s">
        <v>5184</v>
      </c>
      <c r="GO11" s="491" t="s">
        <v>4913</v>
      </c>
      <c r="GP11" s="488" t="s">
        <v>5566</v>
      </c>
      <c r="GQ11" s="489" t="s">
        <v>5465</v>
      </c>
      <c r="GR11" s="941" t="s">
        <v>1877</v>
      </c>
      <c r="GS11" s="942"/>
      <c r="GT11" s="467" t="s">
        <v>2588</v>
      </c>
      <c r="GU11" s="101" t="s">
        <v>2551</v>
      </c>
      <c r="GV11" s="467" t="s">
        <v>4293</v>
      </c>
      <c r="GW11" s="101" t="s">
        <v>2343</v>
      </c>
      <c r="GX11" s="957" t="s">
        <v>1883</v>
      </c>
      <c r="GY11" s="958"/>
      <c r="GZ11" s="490" t="s">
        <v>2777</v>
      </c>
      <c r="HA11" s="491" t="s">
        <v>2551</v>
      </c>
      <c r="HB11" s="467" t="s">
        <v>3299</v>
      </c>
      <c r="HC11" s="101" t="s">
        <v>3283</v>
      </c>
      <c r="HD11" s="490" t="s">
        <v>4674</v>
      </c>
      <c r="HE11" s="491" t="s">
        <v>2637</v>
      </c>
      <c r="HF11" s="955" t="s">
        <v>2359</v>
      </c>
      <c r="HG11" s="964" t="s">
        <v>2360</v>
      </c>
      <c r="HH11" s="628" t="s">
        <v>3058</v>
      </c>
      <c r="HI11" s="629" t="s">
        <v>2343</v>
      </c>
      <c r="HJ11" s="467" t="s">
        <v>5258</v>
      </c>
      <c r="HK11" s="101" t="s">
        <v>4913</v>
      </c>
      <c r="HL11" s="86" t="s">
        <v>2736</v>
      </c>
      <c r="HM11" s="425" t="s">
        <v>2343</v>
      </c>
      <c r="HN11" s="422" t="s">
        <v>5104</v>
      </c>
      <c r="HO11" s="423" t="s">
        <v>4913</v>
      </c>
      <c r="HP11" s="467" t="s">
        <v>4829</v>
      </c>
      <c r="HQ11" s="101" t="s">
        <v>4128</v>
      </c>
      <c r="HR11" s="467" t="s">
        <v>4696</v>
      </c>
      <c r="HS11" s="101" t="s">
        <v>4128</v>
      </c>
      <c r="HT11" s="467" t="s">
        <v>4708</v>
      </c>
      <c r="HU11" s="101" t="s">
        <v>4128</v>
      </c>
      <c r="HV11" s="467" t="s">
        <v>612</v>
      </c>
      <c r="HW11" s="101" t="s">
        <v>2637</v>
      </c>
      <c r="HX11" s="467" t="s">
        <v>4342</v>
      </c>
      <c r="HY11" s="101" t="s">
        <v>4128</v>
      </c>
      <c r="HZ11" s="467" t="s">
        <v>2789</v>
      </c>
      <c r="IA11" s="101" t="s">
        <v>2551</v>
      </c>
      <c r="IB11" s="941" t="s">
        <v>1891</v>
      </c>
      <c r="IC11" s="942"/>
      <c r="ID11" s="467" t="s">
        <v>4306</v>
      </c>
      <c r="IE11" s="101" t="s">
        <v>2343</v>
      </c>
      <c r="IF11" s="490" t="s">
        <v>5479</v>
      </c>
      <c r="IG11" s="491" t="s">
        <v>5490</v>
      </c>
      <c r="IH11" s="467" t="s">
        <v>3421</v>
      </c>
      <c r="II11" s="101" t="s">
        <v>3283</v>
      </c>
      <c r="IJ11" s="786" t="s">
        <v>4517</v>
      </c>
      <c r="IK11" s="787" t="s">
        <v>4128</v>
      </c>
      <c r="IL11" s="929" t="s">
        <v>1900</v>
      </c>
      <c r="IM11" s="930"/>
      <c r="IN11" s="422" t="s">
        <v>5054</v>
      </c>
      <c r="IO11" s="423" t="s">
        <v>4913</v>
      </c>
      <c r="IP11" s="498" t="s">
        <v>1056</v>
      </c>
      <c r="IQ11" s="499" t="s">
        <v>5465</v>
      </c>
      <c r="IR11" s="86" t="s">
        <v>5253</v>
      </c>
      <c r="IS11" s="425" t="s">
        <v>2343</v>
      </c>
      <c r="IT11" s="490" t="s">
        <v>5237</v>
      </c>
      <c r="IU11" s="491" t="s">
        <v>4913</v>
      </c>
      <c r="IV11" s="617" t="s">
        <v>3406</v>
      </c>
      <c r="IW11" s="618" t="s">
        <v>3283</v>
      </c>
      <c r="IX11" s="467" t="s">
        <v>694</v>
      </c>
      <c r="IY11" s="101" t="s">
        <v>2343</v>
      </c>
      <c r="IZ11" s="490" t="s">
        <v>5514</v>
      </c>
      <c r="JA11" s="491" t="s">
        <v>5465</v>
      </c>
      <c r="JB11" s="931" t="s">
        <v>1901</v>
      </c>
      <c r="JC11" s="932"/>
      <c r="JD11" s="86" t="s">
        <v>1062</v>
      </c>
      <c r="JE11" s="425" t="s">
        <v>2343</v>
      </c>
      <c r="JF11" s="467" t="s">
        <v>3781</v>
      </c>
      <c r="JG11" s="101" t="s">
        <v>3784</v>
      </c>
      <c r="JH11" s="498" t="s">
        <v>1067</v>
      </c>
      <c r="JI11" s="788" t="s">
        <v>2343</v>
      </c>
      <c r="JJ11" s="422" t="s">
        <v>3354</v>
      </c>
      <c r="JK11" s="423" t="s">
        <v>3283</v>
      </c>
      <c r="JL11" s="933" t="s">
        <v>1913</v>
      </c>
      <c r="JM11" s="934"/>
      <c r="JN11" s="467" t="s">
        <v>5198</v>
      </c>
      <c r="JO11" s="101" t="s">
        <v>4913</v>
      </c>
      <c r="JP11" s="931" t="s">
        <v>4586</v>
      </c>
      <c r="JQ11" s="932"/>
      <c r="JR11" s="422">
        <v>3542181</v>
      </c>
      <c r="JS11" s="423" t="s">
        <v>4913</v>
      </c>
      <c r="JT11" s="823" t="s">
        <v>2501</v>
      </c>
      <c r="JU11" s="824">
        <v>110</v>
      </c>
      <c r="JV11" s="467" t="s">
        <v>3925</v>
      </c>
      <c r="JW11" s="101" t="s">
        <v>3784</v>
      </c>
      <c r="JX11" s="498" t="s">
        <v>5545</v>
      </c>
      <c r="JY11" s="499" t="s">
        <v>2343</v>
      </c>
      <c r="JZ11" s="86" t="s">
        <v>1089</v>
      </c>
      <c r="KA11" s="425" t="s">
        <v>2343</v>
      </c>
      <c r="KB11" s="724" t="s">
        <v>2724</v>
      </c>
      <c r="KC11" s="725">
        <v>110</v>
      </c>
      <c r="KD11" s="467" t="s">
        <v>2704</v>
      </c>
      <c r="KE11" s="101" t="s">
        <v>2551</v>
      </c>
      <c r="KF11" s="933" t="s">
        <v>1921</v>
      </c>
      <c r="KG11" s="934"/>
      <c r="KH11" s="467" t="s">
        <v>3940</v>
      </c>
      <c r="KI11" s="101" t="s">
        <v>3784</v>
      </c>
      <c r="KJ11" s="933" t="s">
        <v>1932</v>
      </c>
      <c r="KK11" s="934"/>
      <c r="KL11" s="422" t="s">
        <v>4027</v>
      </c>
      <c r="KM11" s="423" t="s">
        <v>3784</v>
      </c>
      <c r="KN11" s="490" t="s">
        <v>1116</v>
      </c>
      <c r="KO11" s="491" t="s">
        <v>2343</v>
      </c>
      <c r="KP11" s="422" t="s">
        <v>5019</v>
      </c>
      <c r="KQ11" s="423" t="s">
        <v>4913</v>
      </c>
      <c r="KR11" s="467" t="s">
        <v>486</v>
      </c>
      <c r="KS11" s="101" t="s">
        <v>2637</v>
      </c>
      <c r="KT11" s="467" t="s">
        <v>4449</v>
      </c>
      <c r="KU11" s="101" t="s">
        <v>4128</v>
      </c>
      <c r="KV11" s="467" t="s">
        <v>2339</v>
      </c>
      <c r="KW11" s="101" t="s">
        <v>2343</v>
      </c>
      <c r="KX11" s="422" t="s">
        <v>2934</v>
      </c>
      <c r="KY11" s="423" t="s">
        <v>2938</v>
      </c>
      <c r="KZ11" s="490" t="s">
        <v>5464</v>
      </c>
      <c r="LA11" s="491" t="s">
        <v>5465</v>
      </c>
      <c r="LB11" s="467" t="s">
        <v>3091</v>
      </c>
      <c r="LC11" s="101" t="s">
        <v>2551</v>
      </c>
      <c r="LD11" s="467" t="s">
        <v>3827</v>
      </c>
      <c r="LE11" s="101" t="s">
        <v>3784</v>
      </c>
      <c r="LF11" s="955" t="s">
        <v>717</v>
      </c>
      <c r="LG11" s="964"/>
      <c r="LH11" s="467" t="s">
        <v>3018</v>
      </c>
      <c r="LI11" s="101" t="s">
        <v>2551</v>
      </c>
      <c r="LJ11" s="490" t="s">
        <v>3165</v>
      </c>
      <c r="LK11" s="491" t="s">
        <v>2551</v>
      </c>
      <c r="LL11" s="467" t="s">
        <v>2407</v>
      </c>
      <c r="LM11" s="101" t="s">
        <v>2408</v>
      </c>
      <c r="LN11" s="490" t="s">
        <v>3596</v>
      </c>
      <c r="LO11" s="491" t="s">
        <v>3283</v>
      </c>
      <c r="LP11" s="931" t="s">
        <v>730</v>
      </c>
      <c r="LQ11" s="932"/>
      <c r="LR11" s="743" t="s">
        <v>5773</v>
      </c>
      <c r="LS11" s="640" t="s">
        <v>5777</v>
      </c>
      <c r="LT11" s="931" t="s">
        <v>1938</v>
      </c>
      <c r="LU11" s="932"/>
      <c r="LV11" s="490" t="s">
        <v>1141</v>
      </c>
      <c r="LW11" s="491" t="s">
        <v>2343</v>
      </c>
      <c r="LX11" s="467" t="s">
        <v>2379</v>
      </c>
      <c r="LY11" s="101" t="s">
        <v>2343</v>
      </c>
      <c r="LZ11" s="490" t="s">
        <v>4571</v>
      </c>
      <c r="MA11" s="491" t="s">
        <v>4353</v>
      </c>
      <c r="MB11" s="467" t="s">
        <v>4183</v>
      </c>
      <c r="MC11" s="101" t="s">
        <v>4128</v>
      </c>
      <c r="MD11" s="467" t="s">
        <v>4786</v>
      </c>
      <c r="ME11" s="101" t="s">
        <v>4128</v>
      </c>
      <c r="MF11" s="86" t="s">
        <v>756</v>
      </c>
      <c r="MG11" s="425" t="s">
        <v>2343</v>
      </c>
      <c r="MH11" s="490" t="s">
        <v>2971</v>
      </c>
      <c r="MI11" s="491" t="s">
        <v>2551</v>
      </c>
      <c r="MJ11" s="86" t="s">
        <v>3373</v>
      </c>
      <c r="MK11" s="425" t="s">
        <v>2962</v>
      </c>
      <c r="ML11" s="86" t="s">
        <v>764</v>
      </c>
      <c r="MM11" s="425" t="s">
        <v>2343</v>
      </c>
      <c r="MN11" s="927" t="s">
        <v>2960</v>
      </c>
      <c r="MO11" s="928" t="s">
        <v>2962</v>
      </c>
      <c r="MP11" s="467" t="s">
        <v>3842</v>
      </c>
      <c r="MQ11" s="101" t="s">
        <v>3766</v>
      </c>
      <c r="MR11" s="455" t="s">
        <v>4441</v>
      </c>
      <c r="MS11" s="456" t="s">
        <v>2343</v>
      </c>
      <c r="MT11" s="410" t="s">
        <v>771</v>
      </c>
      <c r="MU11" s="34" t="s">
        <v>4958</v>
      </c>
      <c r="MV11" s="467" t="s">
        <v>3548</v>
      </c>
      <c r="MW11" s="101" t="s">
        <v>3495</v>
      </c>
      <c r="MX11" s="955" t="s">
        <v>1945</v>
      </c>
      <c r="MY11" s="964"/>
      <c r="MZ11" s="490" t="s">
        <v>4844</v>
      </c>
      <c r="NA11" s="491" t="s">
        <v>4353</v>
      </c>
      <c r="NB11" s="795" t="s">
        <v>5890</v>
      </c>
      <c r="NC11" s="796" t="s">
        <v>5893</v>
      </c>
      <c r="ND11" s="933" t="s">
        <v>2274</v>
      </c>
      <c r="NE11" s="934"/>
      <c r="NF11" s="86" t="s">
        <v>4361</v>
      </c>
      <c r="NG11" s="425" t="s">
        <v>4353</v>
      </c>
      <c r="NH11" s="955" t="s">
        <v>638</v>
      </c>
      <c r="NI11" s="964"/>
      <c r="NJ11" s="86" t="s">
        <v>2151</v>
      </c>
      <c r="NK11" s="425" t="s">
        <v>4128</v>
      </c>
      <c r="NL11" s="628" t="s">
        <v>4855</v>
      </c>
      <c r="NM11" s="629" t="s">
        <v>4353</v>
      </c>
      <c r="NN11" s="490" t="s">
        <v>3912</v>
      </c>
      <c r="NO11" s="491" t="s">
        <v>2343</v>
      </c>
      <c r="NP11" s="467" t="s">
        <v>4720</v>
      </c>
      <c r="NQ11" s="101">
        <v>111</v>
      </c>
      <c r="NR11" s="949" t="s">
        <v>5949</v>
      </c>
      <c r="NS11" s="950"/>
      <c r="NT11" s="947" t="s">
        <v>2088</v>
      </c>
      <c r="NU11" s="948"/>
      <c r="NV11" s="467" t="s">
        <v>2621</v>
      </c>
      <c r="NW11" s="101" t="s">
        <v>2561</v>
      </c>
      <c r="NX11" s="1043" t="s">
        <v>1588</v>
      </c>
      <c r="NY11" s="1044"/>
      <c r="NZ11" s="962" t="s">
        <v>2147</v>
      </c>
      <c r="OA11" s="1236"/>
      <c r="OB11" s="798" t="s">
        <v>5902</v>
      </c>
      <c r="OC11" s="799" t="s">
        <v>5909</v>
      </c>
    </row>
    <row r="12" spans="1:393" s="137" customFormat="1" ht="16.5" customHeight="1">
      <c r="A12" s="1093" t="s">
        <v>2317</v>
      </c>
      <c r="B12" s="927" t="s">
        <v>895</v>
      </c>
      <c r="C12" s="928"/>
      <c r="D12" s="927" t="s">
        <v>3631</v>
      </c>
      <c r="E12" s="928"/>
      <c r="F12" s="931" t="s">
        <v>2427</v>
      </c>
      <c r="G12" s="932"/>
      <c r="H12" s="983" t="s">
        <v>3364</v>
      </c>
      <c r="I12" s="1094"/>
      <c r="J12" s="931" t="s">
        <v>3758</v>
      </c>
      <c r="K12" s="932"/>
      <c r="L12" s="927" t="s">
        <v>3986</v>
      </c>
      <c r="M12" s="928"/>
      <c r="N12" s="927" t="s">
        <v>4985</v>
      </c>
      <c r="O12" s="928"/>
      <c r="P12" s="931" t="s">
        <v>5036</v>
      </c>
      <c r="Q12" s="932"/>
      <c r="R12" s="927" t="s">
        <v>907</v>
      </c>
      <c r="S12" s="928"/>
      <c r="T12" s="927" t="s">
        <v>5212</v>
      </c>
      <c r="U12" s="928"/>
      <c r="V12" s="927" t="s">
        <v>3861</v>
      </c>
      <c r="W12" s="928"/>
      <c r="X12" s="931" t="s">
        <v>2447</v>
      </c>
      <c r="Y12" s="932"/>
      <c r="Z12" s="927" t="s">
        <v>917</v>
      </c>
      <c r="AA12" s="928"/>
      <c r="AB12" s="1046" t="s">
        <v>5797</v>
      </c>
      <c r="AC12" s="1047" t="s">
        <v>5797</v>
      </c>
      <c r="AD12" s="927" t="s">
        <v>2856</v>
      </c>
      <c r="AE12" s="928"/>
      <c r="AF12" s="927" t="s">
        <v>5131</v>
      </c>
      <c r="AG12" s="928"/>
      <c r="AH12" s="931" t="s">
        <v>2893</v>
      </c>
      <c r="AI12" s="932"/>
      <c r="AJ12" s="927" t="s">
        <v>3334</v>
      </c>
      <c r="AK12" s="928"/>
      <c r="AL12" s="927" t="s">
        <v>3212</v>
      </c>
      <c r="AM12" s="928"/>
      <c r="AN12" s="931" t="s">
        <v>3722</v>
      </c>
      <c r="AO12" s="932"/>
      <c r="AP12" s="927" t="s">
        <v>5150</v>
      </c>
      <c r="AQ12" s="928"/>
      <c r="AR12" s="931" t="s">
        <v>1343</v>
      </c>
      <c r="AS12" s="932"/>
      <c r="AT12" s="927" t="s">
        <v>3265</v>
      </c>
      <c r="AU12" s="928"/>
      <c r="AV12" s="931" t="s">
        <v>3903</v>
      </c>
      <c r="AW12" s="932"/>
      <c r="AX12" s="927" t="s">
        <v>5409</v>
      </c>
      <c r="AY12" s="928"/>
      <c r="AZ12" s="931" t="s">
        <v>930</v>
      </c>
      <c r="BA12" s="932"/>
      <c r="BB12" s="931" t="s">
        <v>5815</v>
      </c>
      <c r="BC12" s="932"/>
      <c r="BD12" s="927" t="s">
        <v>4629</v>
      </c>
      <c r="BE12" s="928"/>
      <c r="BF12" s="927" t="s">
        <v>4422</v>
      </c>
      <c r="BG12" s="928"/>
      <c r="BH12" s="927" t="s">
        <v>4599</v>
      </c>
      <c r="BI12" s="928"/>
      <c r="BJ12" s="931" t="s">
        <v>2874</v>
      </c>
      <c r="BK12" s="932"/>
      <c r="BL12" s="927" t="s">
        <v>3454</v>
      </c>
      <c r="BM12" s="928"/>
      <c r="BN12" s="955" t="s">
        <v>658</v>
      </c>
      <c r="BO12" s="1122" t="s">
        <v>658</v>
      </c>
      <c r="BP12" s="927" t="s">
        <v>3683</v>
      </c>
      <c r="BQ12" s="928"/>
      <c r="BR12" s="927" t="s">
        <v>3619</v>
      </c>
      <c r="BS12" s="928"/>
      <c r="BT12" s="927" t="s">
        <v>5355</v>
      </c>
      <c r="BU12" s="928"/>
      <c r="BV12" s="927" t="s">
        <v>4160</v>
      </c>
      <c r="BW12" s="928"/>
      <c r="BX12" s="927" t="s">
        <v>3695</v>
      </c>
      <c r="BY12" s="928"/>
      <c r="BZ12" s="927" t="s">
        <v>3030</v>
      </c>
      <c r="CA12" s="928"/>
      <c r="CB12" s="927" t="s">
        <v>3346</v>
      </c>
      <c r="CC12" s="928"/>
      <c r="CD12" s="927" t="s">
        <v>577</v>
      </c>
      <c r="CE12" s="928"/>
      <c r="CF12" s="927" t="s">
        <v>4173</v>
      </c>
      <c r="CG12" s="928"/>
      <c r="CH12" s="1088" t="s">
        <v>3250</v>
      </c>
      <c r="CI12" s="1088"/>
      <c r="CJ12" s="927" t="s">
        <v>5285</v>
      </c>
      <c r="CK12" s="928"/>
      <c r="CL12" s="927" t="s">
        <v>3872</v>
      </c>
      <c r="CM12" s="928"/>
      <c r="CN12" s="947" t="s">
        <v>379</v>
      </c>
      <c r="CO12" s="948"/>
      <c r="CP12" s="927" t="s">
        <v>3324</v>
      </c>
      <c r="CQ12" s="928"/>
      <c r="CR12" s="927" t="s">
        <v>2465</v>
      </c>
      <c r="CS12" s="928"/>
      <c r="CT12" s="927" t="s">
        <v>5000</v>
      </c>
      <c r="CU12" s="928"/>
      <c r="CV12" s="931" t="s">
        <v>958</v>
      </c>
      <c r="CW12" s="932"/>
      <c r="CX12" s="931" t="s">
        <v>2768</v>
      </c>
      <c r="CY12" s="932"/>
      <c r="CZ12" s="931" t="s">
        <v>5872</v>
      </c>
      <c r="DA12" s="932"/>
      <c r="DB12" s="931" t="s">
        <v>4059</v>
      </c>
      <c r="DC12" s="932"/>
      <c r="DD12" s="927" t="s">
        <v>4016</v>
      </c>
      <c r="DE12" s="928"/>
      <c r="DF12" s="927" t="s">
        <v>5227</v>
      </c>
      <c r="DG12" s="928"/>
      <c r="DH12" s="927" t="s">
        <v>3972</v>
      </c>
      <c r="DI12" s="928"/>
      <c r="DJ12" s="927" t="s">
        <v>4129</v>
      </c>
      <c r="DK12" s="928"/>
      <c r="DL12" s="927" t="s">
        <v>2927</v>
      </c>
      <c r="DM12" s="928"/>
      <c r="DN12" s="927" t="s">
        <v>2397</v>
      </c>
      <c r="DO12" s="928"/>
      <c r="DP12" s="931" t="s">
        <v>3238</v>
      </c>
      <c r="DQ12" s="932"/>
      <c r="DR12" s="931" t="s">
        <v>3708</v>
      </c>
      <c r="DS12" s="932"/>
      <c r="DT12" s="927" t="s">
        <v>3745</v>
      </c>
      <c r="DU12" s="973"/>
      <c r="DV12" s="1062" t="s">
        <v>5426</v>
      </c>
      <c r="DW12" s="1062"/>
      <c r="DX12" s="927" t="s">
        <v>5094</v>
      </c>
      <c r="DY12" s="928"/>
      <c r="DZ12" s="927" t="s">
        <v>2538</v>
      </c>
      <c r="EA12" s="928"/>
      <c r="EB12" s="927" t="s">
        <v>2162</v>
      </c>
      <c r="EC12" s="928"/>
      <c r="ED12" s="1043" t="s">
        <v>991</v>
      </c>
      <c r="EE12" s="1044"/>
      <c r="EF12" s="1045" t="s">
        <v>980</v>
      </c>
      <c r="EG12" s="1045"/>
      <c r="EH12" s="927" t="s">
        <v>3805</v>
      </c>
      <c r="EI12" s="928"/>
      <c r="EJ12" s="931" t="s">
        <v>678</v>
      </c>
      <c r="EK12" s="932"/>
      <c r="EL12" s="931" t="s">
        <v>5446</v>
      </c>
      <c r="EM12" s="932"/>
      <c r="EN12" s="927" t="s">
        <v>2951</v>
      </c>
      <c r="EO12" s="928"/>
      <c r="EP12" s="927" t="s">
        <v>2984</v>
      </c>
      <c r="EQ12" s="928"/>
      <c r="ER12" s="927" t="s">
        <v>2916</v>
      </c>
      <c r="ES12" s="928"/>
      <c r="ET12" s="931" t="s">
        <v>5275</v>
      </c>
      <c r="EU12" s="932"/>
      <c r="EV12" s="927" t="s">
        <v>2552</v>
      </c>
      <c r="EW12" s="928"/>
      <c r="EX12" s="931" t="s">
        <v>1179</v>
      </c>
      <c r="EY12" s="932"/>
      <c r="EZ12" s="927" t="s">
        <v>4222</v>
      </c>
      <c r="FA12" s="928"/>
      <c r="FB12" s="931" t="s">
        <v>3284</v>
      </c>
      <c r="FC12" s="932"/>
      <c r="FD12" s="927" t="s">
        <v>3179</v>
      </c>
      <c r="FE12" s="928"/>
      <c r="FF12" s="927" t="s">
        <v>3955</v>
      </c>
      <c r="FG12" s="928"/>
      <c r="FH12" s="927" t="s">
        <v>4005</v>
      </c>
      <c r="FI12" s="928"/>
      <c r="FJ12" s="1063" t="s">
        <v>4804</v>
      </c>
      <c r="FK12" s="1063"/>
      <c r="FL12" s="927" t="s">
        <v>3586</v>
      </c>
      <c r="FM12" s="928"/>
      <c r="FN12" s="931" t="s">
        <v>2904</v>
      </c>
      <c r="FO12" s="932"/>
      <c r="FP12" s="927" t="s">
        <v>3190</v>
      </c>
      <c r="FQ12" s="928"/>
      <c r="FR12" s="931" t="s">
        <v>6023</v>
      </c>
      <c r="FS12" s="932"/>
      <c r="FT12" s="933" t="s">
        <v>1013</v>
      </c>
      <c r="FU12" s="934"/>
      <c r="FV12" s="931" t="s">
        <v>3610</v>
      </c>
      <c r="FW12" s="932"/>
      <c r="FX12" s="927" t="s">
        <v>2493</v>
      </c>
      <c r="FY12" s="928"/>
      <c r="FZ12" s="931" t="s">
        <v>5116</v>
      </c>
      <c r="GA12" s="932"/>
      <c r="GB12" s="927" t="s">
        <v>4969</v>
      </c>
      <c r="GC12" s="928"/>
      <c r="GD12" s="931" t="s">
        <v>5540</v>
      </c>
      <c r="GE12" s="932"/>
      <c r="GF12" s="927" t="s">
        <v>2606</v>
      </c>
      <c r="GG12" s="928"/>
      <c r="GH12" s="983" t="s">
        <v>4201</v>
      </c>
      <c r="GI12" s="984"/>
      <c r="GJ12" s="927" t="s">
        <v>3398</v>
      </c>
      <c r="GK12" s="928"/>
      <c r="GL12" s="927" t="s">
        <v>3767</v>
      </c>
      <c r="GM12" s="928"/>
      <c r="GN12" s="931" t="s">
        <v>5003</v>
      </c>
      <c r="GO12" s="932"/>
      <c r="GP12" s="931" t="s">
        <v>5819</v>
      </c>
      <c r="GQ12" s="932"/>
      <c r="GR12" s="941" t="s">
        <v>592</v>
      </c>
      <c r="GS12" s="942"/>
      <c r="GT12" s="927" t="s">
        <v>2592</v>
      </c>
      <c r="GU12" s="928"/>
      <c r="GV12" s="927" t="s">
        <v>4297</v>
      </c>
      <c r="GW12" s="928"/>
      <c r="GX12" s="957" t="s">
        <v>603</v>
      </c>
      <c r="GY12" s="958"/>
      <c r="GZ12" s="931" t="s">
        <v>2781</v>
      </c>
      <c r="HA12" s="932"/>
      <c r="HB12" s="927" t="s">
        <v>3303</v>
      </c>
      <c r="HC12" s="928"/>
      <c r="HD12" s="931" t="s">
        <v>4675</v>
      </c>
      <c r="HE12" s="932"/>
      <c r="HF12" s="955" t="s">
        <v>2361</v>
      </c>
      <c r="HG12" s="964"/>
      <c r="HH12" s="931" t="s">
        <v>3059</v>
      </c>
      <c r="HI12" s="932"/>
      <c r="HJ12" s="927" t="s">
        <v>5262</v>
      </c>
      <c r="HK12" s="928"/>
      <c r="HL12" s="927" t="s">
        <v>2737</v>
      </c>
      <c r="HM12" s="928"/>
      <c r="HN12" s="927" t="s">
        <v>5105</v>
      </c>
      <c r="HO12" s="928"/>
      <c r="HP12" s="927" t="s">
        <v>4833</v>
      </c>
      <c r="HQ12" s="928"/>
      <c r="HR12" s="927" t="s">
        <v>4600</v>
      </c>
      <c r="HS12" s="928"/>
      <c r="HT12" s="927" t="s">
        <v>4712</v>
      </c>
      <c r="HU12" s="928"/>
      <c r="HV12" s="927" t="s">
        <v>2763</v>
      </c>
      <c r="HW12" s="959"/>
      <c r="HX12" s="927" t="s">
        <v>4346</v>
      </c>
      <c r="HY12" s="928"/>
      <c r="HZ12" s="927" t="s">
        <v>2793</v>
      </c>
      <c r="IA12" s="928"/>
      <c r="IB12" s="941" t="s">
        <v>1052</v>
      </c>
      <c r="IC12" s="942"/>
      <c r="ID12" s="927" t="s">
        <v>4310</v>
      </c>
      <c r="IE12" s="928"/>
      <c r="IF12" s="931" t="s">
        <v>5483</v>
      </c>
      <c r="IG12" s="932"/>
      <c r="IH12" s="927" t="s">
        <v>3422</v>
      </c>
      <c r="II12" s="928"/>
      <c r="IJ12" s="931" t="s">
        <v>4521</v>
      </c>
      <c r="IK12" s="932"/>
      <c r="IL12" s="929" t="s">
        <v>1902</v>
      </c>
      <c r="IM12" s="930"/>
      <c r="IN12" s="927" t="s">
        <v>5058</v>
      </c>
      <c r="IO12" s="928"/>
      <c r="IP12" s="931" t="s">
        <v>5503</v>
      </c>
      <c r="IQ12" s="932"/>
      <c r="IR12" s="927" t="s">
        <v>1557</v>
      </c>
      <c r="IS12" s="928"/>
      <c r="IT12" s="931" t="s">
        <v>5241</v>
      </c>
      <c r="IU12" s="932"/>
      <c r="IV12" s="931" t="s">
        <v>3410</v>
      </c>
      <c r="IW12" s="932"/>
      <c r="IX12" s="927" t="s">
        <v>700</v>
      </c>
      <c r="IY12" s="928"/>
      <c r="IZ12" s="931" t="s">
        <v>5518</v>
      </c>
      <c r="JA12" s="932"/>
      <c r="JB12" s="931" t="s">
        <v>1964</v>
      </c>
      <c r="JC12" s="932"/>
      <c r="JD12" s="927" t="s">
        <v>1063</v>
      </c>
      <c r="JE12" s="928"/>
      <c r="JF12" s="927" t="s">
        <v>3785</v>
      </c>
      <c r="JG12" s="928"/>
      <c r="JH12" s="931" t="s">
        <v>1069</v>
      </c>
      <c r="JI12" s="932"/>
      <c r="JJ12" s="927" t="s">
        <v>1083</v>
      </c>
      <c r="JK12" s="928" t="s">
        <v>1083</v>
      </c>
      <c r="JL12" s="933" t="s">
        <v>5733</v>
      </c>
      <c r="JM12" s="934"/>
      <c r="JN12" s="927" t="s">
        <v>5202</v>
      </c>
      <c r="JO12" s="928"/>
      <c r="JP12" s="931" t="s">
        <v>4587</v>
      </c>
      <c r="JQ12" s="932"/>
      <c r="JR12" s="927" t="s">
        <v>5046</v>
      </c>
      <c r="JS12" s="928"/>
      <c r="JT12" s="931" t="s">
        <v>2502</v>
      </c>
      <c r="JU12" s="932"/>
      <c r="JV12" s="927" t="s">
        <v>3926</v>
      </c>
      <c r="JW12" s="928"/>
      <c r="JX12" s="933" t="s">
        <v>5549</v>
      </c>
      <c r="JY12" s="934"/>
      <c r="JZ12" s="927" t="s">
        <v>4620</v>
      </c>
      <c r="KA12" s="928"/>
      <c r="KB12" s="931" t="s">
        <v>2725</v>
      </c>
      <c r="KC12" s="932"/>
      <c r="KD12" s="927" t="s">
        <v>2707</v>
      </c>
      <c r="KE12" s="959"/>
      <c r="KF12" s="933" t="s">
        <v>5677</v>
      </c>
      <c r="KG12" s="934"/>
      <c r="KH12" s="927" t="s">
        <v>3944</v>
      </c>
      <c r="KI12" s="928"/>
      <c r="KJ12" s="933" t="s">
        <v>1110</v>
      </c>
      <c r="KK12" s="934"/>
      <c r="KL12" s="927" t="s">
        <v>4031</v>
      </c>
      <c r="KM12" s="928"/>
      <c r="KN12" s="931" t="s">
        <v>1120</v>
      </c>
      <c r="KO12" s="932"/>
      <c r="KP12" s="927" t="s">
        <v>5023</v>
      </c>
      <c r="KQ12" s="928"/>
      <c r="KR12" s="927" t="s">
        <v>2741</v>
      </c>
      <c r="KS12" s="928"/>
      <c r="KT12" s="927" t="s">
        <v>4453</v>
      </c>
      <c r="KU12" s="928"/>
      <c r="KV12" s="927" t="s">
        <v>2344</v>
      </c>
      <c r="KW12" s="928"/>
      <c r="KX12" s="927" t="s">
        <v>2939</v>
      </c>
      <c r="KY12" s="928"/>
      <c r="KZ12" s="962" t="s">
        <v>5466</v>
      </c>
      <c r="LA12" s="963"/>
      <c r="LB12" s="927" t="s">
        <v>3095</v>
      </c>
      <c r="LC12" s="928"/>
      <c r="LD12" s="927" t="s">
        <v>3818</v>
      </c>
      <c r="LE12" s="928"/>
      <c r="LF12" s="955" t="s">
        <v>718</v>
      </c>
      <c r="LG12" s="964"/>
      <c r="LH12" s="927" t="s">
        <v>3022</v>
      </c>
      <c r="LI12" s="928"/>
      <c r="LJ12" s="931" t="s">
        <v>3169</v>
      </c>
      <c r="LK12" s="932"/>
      <c r="LL12" s="927" t="s">
        <v>2409</v>
      </c>
      <c r="LM12" s="928"/>
      <c r="LN12" s="931" t="s">
        <v>3600</v>
      </c>
      <c r="LO12" s="932"/>
      <c r="LP12" s="960" t="s">
        <v>731</v>
      </c>
      <c r="LQ12" s="961"/>
      <c r="LR12" s="933" t="s">
        <v>5778</v>
      </c>
      <c r="LS12" s="934"/>
      <c r="LT12" s="931" t="s">
        <v>5665</v>
      </c>
      <c r="LU12" s="932" t="s">
        <v>745</v>
      </c>
      <c r="LV12" s="931" t="s">
        <v>1145</v>
      </c>
      <c r="LW12" s="932"/>
      <c r="LX12" s="927" t="s">
        <v>2382</v>
      </c>
      <c r="LY12" s="928"/>
      <c r="LZ12" s="931" t="s">
        <v>4572</v>
      </c>
      <c r="MA12" s="932"/>
      <c r="MB12" s="927" t="s">
        <v>4187</v>
      </c>
      <c r="MC12" s="928"/>
      <c r="MD12" s="927" t="s">
        <v>4790</v>
      </c>
      <c r="ME12" s="928"/>
      <c r="MF12" s="927" t="s">
        <v>758</v>
      </c>
      <c r="MG12" s="928"/>
      <c r="MH12" s="931" t="s">
        <v>2975</v>
      </c>
      <c r="MI12" s="932"/>
      <c r="MJ12" s="927" t="s">
        <v>3377</v>
      </c>
      <c r="MK12" s="928"/>
      <c r="ML12" s="927" t="s">
        <v>766</v>
      </c>
      <c r="MM12" s="928"/>
      <c r="MN12" s="927" t="s">
        <v>1149</v>
      </c>
      <c r="MO12" s="928"/>
      <c r="MP12" s="927" t="s">
        <v>3846</v>
      </c>
      <c r="MQ12" s="928"/>
      <c r="MR12" s="927" t="s">
        <v>1948</v>
      </c>
      <c r="MS12" s="928"/>
      <c r="MT12" s="1049" t="s">
        <v>5008</v>
      </c>
      <c r="MU12" s="1050"/>
      <c r="MV12" s="927" t="s">
        <v>3552</v>
      </c>
      <c r="MW12" s="928"/>
      <c r="MX12" s="955" t="s">
        <v>1167</v>
      </c>
      <c r="MY12" s="964"/>
      <c r="MZ12" s="931" t="s">
        <v>4846</v>
      </c>
      <c r="NA12" s="932"/>
      <c r="NB12" s="1064" t="s">
        <v>5886</v>
      </c>
      <c r="NC12" s="1065"/>
      <c r="ND12" s="933" t="s">
        <v>1950</v>
      </c>
      <c r="NE12" s="934"/>
      <c r="NF12" s="927" t="s">
        <v>1961</v>
      </c>
      <c r="NG12" s="928"/>
      <c r="NH12" s="955" t="s">
        <v>1958</v>
      </c>
      <c r="NI12" s="964"/>
      <c r="NJ12" s="927" t="s">
        <v>4285</v>
      </c>
      <c r="NK12" s="928"/>
      <c r="NL12" s="931" t="s">
        <v>4857</v>
      </c>
      <c r="NM12" s="932"/>
      <c r="NN12" s="931" t="s">
        <v>3914</v>
      </c>
      <c r="NO12" s="932"/>
      <c r="NP12" s="927" t="s">
        <v>4721</v>
      </c>
      <c r="NQ12" s="928"/>
      <c r="NR12" s="949" t="s">
        <v>5962</v>
      </c>
      <c r="NS12" s="950"/>
      <c r="NT12" s="947" t="s">
        <v>2041</v>
      </c>
      <c r="NU12" s="948"/>
      <c r="NV12" s="927" t="s">
        <v>2625</v>
      </c>
      <c r="NW12" s="928"/>
      <c r="NX12" s="1043" t="s">
        <v>2130</v>
      </c>
      <c r="NY12" s="1044"/>
      <c r="NZ12" s="962" t="s">
        <v>2118</v>
      </c>
      <c r="OA12" s="963"/>
      <c r="OB12" s="1142" t="s">
        <v>5905</v>
      </c>
      <c r="OC12" s="1143"/>
    </row>
    <row r="13" spans="1:393" s="137" customFormat="1" ht="14.25" customHeight="1">
      <c r="A13" s="1093"/>
      <c r="B13" s="467" t="s">
        <v>4531</v>
      </c>
      <c r="C13" s="101" t="s">
        <v>2345</v>
      </c>
      <c r="D13" s="422" t="s">
        <v>3627</v>
      </c>
      <c r="E13" s="423" t="s">
        <v>3440</v>
      </c>
      <c r="F13" s="490" t="s">
        <v>2422</v>
      </c>
      <c r="G13" s="491" t="s">
        <v>2428</v>
      </c>
      <c r="H13" s="472" t="s">
        <v>3365</v>
      </c>
      <c r="I13" s="473" t="s">
        <v>2345</v>
      </c>
      <c r="J13" s="490" t="s">
        <v>3755</v>
      </c>
      <c r="K13" s="491">
        <v>210</v>
      </c>
      <c r="L13" s="467" t="s">
        <v>567</v>
      </c>
      <c r="M13" s="101" t="s">
        <v>3987</v>
      </c>
      <c r="N13" s="422" t="s">
        <v>4981</v>
      </c>
      <c r="O13" s="423" t="s">
        <v>4915</v>
      </c>
      <c r="P13" s="490" t="s">
        <v>5032</v>
      </c>
      <c r="Q13" s="491" t="s">
        <v>4915</v>
      </c>
      <c r="R13" s="86" t="s">
        <v>4431</v>
      </c>
      <c r="S13" s="425" t="s">
        <v>4130</v>
      </c>
      <c r="T13" s="422" t="s">
        <v>5208</v>
      </c>
      <c r="U13" s="423" t="s">
        <v>5433</v>
      </c>
      <c r="V13" s="467" t="s">
        <v>3857</v>
      </c>
      <c r="W13" s="101" t="s">
        <v>3786</v>
      </c>
      <c r="X13" s="490" t="s">
        <v>2443</v>
      </c>
      <c r="Y13" s="491" t="s">
        <v>2448</v>
      </c>
      <c r="Z13" s="467" t="s">
        <v>3879</v>
      </c>
      <c r="AA13" s="101" t="s">
        <v>2345</v>
      </c>
      <c r="AB13" s="744" t="s">
        <v>4143</v>
      </c>
      <c r="AC13" s="745" t="s">
        <v>2345</v>
      </c>
      <c r="AD13" s="467" t="s">
        <v>2852</v>
      </c>
      <c r="AE13" s="101" t="s">
        <v>2575</v>
      </c>
      <c r="AF13" s="468" t="s">
        <v>5127</v>
      </c>
      <c r="AG13" s="469" t="s">
        <v>4915</v>
      </c>
      <c r="AH13" s="490" t="s">
        <v>2889</v>
      </c>
      <c r="AI13" s="491" t="s">
        <v>2575</v>
      </c>
      <c r="AJ13" s="422" t="s">
        <v>3330</v>
      </c>
      <c r="AK13" s="423">
        <v>210</v>
      </c>
      <c r="AL13" s="467">
        <v>3176403</v>
      </c>
      <c r="AM13" s="101" t="s">
        <v>2575</v>
      </c>
      <c r="AN13" s="490" t="s">
        <v>3718</v>
      </c>
      <c r="AO13" s="641" t="s">
        <v>3688</v>
      </c>
      <c r="AP13" s="467" t="s">
        <v>5145</v>
      </c>
      <c r="AQ13" s="101" t="s">
        <v>5151</v>
      </c>
      <c r="AR13" s="490" t="s">
        <v>4086</v>
      </c>
      <c r="AS13" s="491" t="s">
        <v>2345</v>
      </c>
      <c r="AT13" s="467" t="s">
        <v>3264</v>
      </c>
      <c r="AU13" s="101" t="s">
        <v>3266</v>
      </c>
      <c r="AV13" s="490" t="s">
        <v>3900</v>
      </c>
      <c r="AW13" s="491" t="s">
        <v>2345</v>
      </c>
      <c r="AX13" s="927" t="s">
        <v>5410</v>
      </c>
      <c r="AY13" s="928"/>
      <c r="AZ13" s="498" t="s">
        <v>928</v>
      </c>
      <c r="BA13" s="624" t="s">
        <v>2345</v>
      </c>
      <c r="BB13" s="749" t="s">
        <v>5811</v>
      </c>
      <c r="BC13" s="750" t="s">
        <v>5779</v>
      </c>
      <c r="BD13" s="467" t="s">
        <v>4625</v>
      </c>
      <c r="BE13" s="101" t="s">
        <v>4130</v>
      </c>
      <c r="BF13" s="467" t="s">
        <v>4418</v>
      </c>
      <c r="BG13" s="101" t="s">
        <v>4130</v>
      </c>
      <c r="BH13" s="467" t="s">
        <v>4596</v>
      </c>
      <c r="BI13" s="101" t="s">
        <v>4130</v>
      </c>
      <c r="BJ13" s="490" t="s">
        <v>2870</v>
      </c>
      <c r="BK13" s="641" t="s">
        <v>2345</v>
      </c>
      <c r="BL13" s="467" t="s">
        <v>3450</v>
      </c>
      <c r="BM13" s="101" t="s">
        <v>3285</v>
      </c>
      <c r="BN13" s="955" t="s">
        <v>2692</v>
      </c>
      <c r="BO13" s="1122"/>
      <c r="BP13" s="467" t="s">
        <v>3678</v>
      </c>
      <c r="BQ13" s="101" t="s">
        <v>3684</v>
      </c>
      <c r="BR13" s="422" t="s">
        <v>3615</v>
      </c>
      <c r="BS13" s="423" t="s">
        <v>3285</v>
      </c>
      <c r="BT13" s="467" t="s">
        <v>5351</v>
      </c>
      <c r="BU13" s="101" t="s">
        <v>4915</v>
      </c>
      <c r="BV13" s="467" t="s">
        <v>4156</v>
      </c>
      <c r="BW13" s="101" t="s">
        <v>4130</v>
      </c>
      <c r="BX13" s="422">
        <v>4588582</v>
      </c>
      <c r="BY13" s="423">
        <v>210</v>
      </c>
      <c r="BZ13" s="422" t="s">
        <v>3037</v>
      </c>
      <c r="CA13" s="423" t="s">
        <v>2575</v>
      </c>
      <c r="CB13" s="467" t="s">
        <v>3342</v>
      </c>
      <c r="CC13" s="101" t="s">
        <v>3285</v>
      </c>
      <c r="CD13" s="455" t="s">
        <v>3892</v>
      </c>
      <c r="CE13" s="456" t="s">
        <v>2345</v>
      </c>
      <c r="CF13" s="455" t="s">
        <v>4172</v>
      </c>
      <c r="CG13" s="456" t="s">
        <v>2430</v>
      </c>
      <c r="CH13" s="1088" t="s">
        <v>3251</v>
      </c>
      <c r="CI13" s="1088" t="s">
        <v>3252</v>
      </c>
      <c r="CJ13" s="467">
        <v>4355753</v>
      </c>
      <c r="CK13" s="101" t="s">
        <v>4915</v>
      </c>
      <c r="CL13" s="467" t="s">
        <v>3868</v>
      </c>
      <c r="CM13" s="101" t="s">
        <v>3786</v>
      </c>
      <c r="CN13" s="947" t="s">
        <v>389</v>
      </c>
      <c r="CO13" s="948"/>
      <c r="CP13" s="467" t="s">
        <v>3322</v>
      </c>
      <c r="CQ13" s="101"/>
      <c r="CR13" s="455" t="s">
        <v>2464</v>
      </c>
      <c r="CS13" s="456" t="s">
        <v>2345</v>
      </c>
      <c r="CT13" s="467" t="s">
        <v>4996</v>
      </c>
      <c r="CU13" s="101" t="s">
        <v>4917</v>
      </c>
      <c r="CV13" s="931" t="s">
        <v>1722</v>
      </c>
      <c r="CW13" s="932"/>
      <c r="CX13" s="668" t="s">
        <v>963</v>
      </c>
      <c r="CY13" s="669" t="s">
        <v>2575</v>
      </c>
      <c r="CZ13" s="769">
        <v>4501450</v>
      </c>
      <c r="DA13" s="770" t="s">
        <v>5853</v>
      </c>
      <c r="DB13" s="490" t="s">
        <v>4055</v>
      </c>
      <c r="DC13" s="641" t="s">
        <v>2345</v>
      </c>
      <c r="DD13" s="86" t="s">
        <v>4024</v>
      </c>
      <c r="DE13" s="425" t="s">
        <v>2345</v>
      </c>
      <c r="DF13" s="467" t="s">
        <v>5223</v>
      </c>
      <c r="DG13" s="101" t="s">
        <v>4915</v>
      </c>
      <c r="DH13" s="467" t="s">
        <v>3967</v>
      </c>
      <c r="DI13" s="101" t="s">
        <v>3786</v>
      </c>
      <c r="DJ13" s="467" t="s">
        <v>4124</v>
      </c>
      <c r="DK13" s="101" t="s">
        <v>4130</v>
      </c>
      <c r="DL13" s="422" t="s">
        <v>2923</v>
      </c>
      <c r="DM13" s="423" t="s">
        <v>2575</v>
      </c>
      <c r="DN13" s="467" t="s">
        <v>2391</v>
      </c>
      <c r="DO13" s="101" t="s">
        <v>2345</v>
      </c>
      <c r="DP13" s="490">
        <v>4913700</v>
      </c>
      <c r="DQ13" s="491" t="s">
        <v>2575</v>
      </c>
      <c r="DR13" s="490" t="s">
        <v>3704</v>
      </c>
      <c r="DS13" s="491" t="s">
        <v>3684</v>
      </c>
      <c r="DT13" s="86" t="s">
        <v>3746</v>
      </c>
      <c r="DU13" s="382" t="s">
        <v>3684</v>
      </c>
      <c r="DV13" s="810" t="s">
        <v>395</v>
      </c>
      <c r="DW13" s="811" t="s">
        <v>2345</v>
      </c>
      <c r="DX13" s="422" t="s">
        <v>5090</v>
      </c>
      <c r="DY13" s="423" t="s">
        <v>4915</v>
      </c>
      <c r="DZ13" s="467" t="s">
        <v>2534</v>
      </c>
      <c r="EA13" s="101" t="s">
        <v>2428</v>
      </c>
      <c r="EB13" s="927" t="s">
        <v>2163</v>
      </c>
      <c r="EC13" s="928"/>
      <c r="ED13" s="1043" t="s">
        <v>1833</v>
      </c>
      <c r="EE13" s="1044"/>
      <c r="EF13" s="1045" t="s">
        <v>1841</v>
      </c>
      <c r="EG13" s="1045"/>
      <c r="EH13" s="422" t="s">
        <v>3801</v>
      </c>
      <c r="EI13" s="423" t="s">
        <v>3788</v>
      </c>
      <c r="EJ13" s="931" t="s">
        <v>1845</v>
      </c>
      <c r="EK13" s="932"/>
      <c r="EL13" s="490">
        <v>4822704</v>
      </c>
      <c r="EM13" s="491" t="s">
        <v>5447</v>
      </c>
      <c r="EN13" s="467" t="s">
        <v>2959</v>
      </c>
      <c r="EO13" s="101" t="s">
        <v>2575</v>
      </c>
      <c r="EP13" s="455">
        <v>4754929</v>
      </c>
      <c r="EQ13" s="456" t="s">
        <v>2345</v>
      </c>
      <c r="ER13" s="467" t="s">
        <v>2915</v>
      </c>
      <c r="ES13" s="101" t="s">
        <v>2430</v>
      </c>
      <c r="ET13" s="490" t="s">
        <v>5271</v>
      </c>
      <c r="EU13" s="491" t="s">
        <v>4915</v>
      </c>
      <c r="EV13" s="467" t="s">
        <v>2550</v>
      </c>
      <c r="EW13" s="101" t="s">
        <v>2553</v>
      </c>
      <c r="EX13" s="931" t="s">
        <v>1852</v>
      </c>
      <c r="EY13" s="932"/>
      <c r="EZ13" s="467" t="s">
        <v>4221</v>
      </c>
      <c r="FA13" s="101" t="s">
        <v>4223</v>
      </c>
      <c r="FB13" s="490" t="s">
        <v>3282</v>
      </c>
      <c r="FC13" s="491" t="s">
        <v>3285</v>
      </c>
      <c r="FD13" s="467" t="s">
        <v>3175</v>
      </c>
      <c r="FE13" s="101" t="s">
        <v>2575</v>
      </c>
      <c r="FF13" s="467" t="s">
        <v>3951</v>
      </c>
      <c r="FG13" s="101" t="s">
        <v>3786</v>
      </c>
      <c r="FH13" s="467" t="s">
        <v>4001</v>
      </c>
      <c r="FI13" s="101" t="s">
        <v>3786</v>
      </c>
      <c r="FJ13" s="470" t="s">
        <v>4800</v>
      </c>
      <c r="FK13" s="471" t="s">
        <v>2430</v>
      </c>
      <c r="FL13" s="467" t="s">
        <v>3582</v>
      </c>
      <c r="FM13" s="101" t="s">
        <v>3285</v>
      </c>
      <c r="FN13" s="490" t="s">
        <v>2901</v>
      </c>
      <c r="FO13" s="491" t="s">
        <v>2575</v>
      </c>
      <c r="FP13" s="467" t="s">
        <v>3186</v>
      </c>
      <c r="FQ13" s="101" t="s">
        <v>2575</v>
      </c>
      <c r="FR13" s="498" t="s">
        <v>6018</v>
      </c>
      <c r="FS13" s="866" t="s">
        <v>2430</v>
      </c>
      <c r="FT13" s="929" t="s">
        <v>5615</v>
      </c>
      <c r="FU13" s="930"/>
      <c r="FV13" s="703" t="s">
        <v>3607</v>
      </c>
      <c r="FW13" s="704" t="s">
        <v>3285</v>
      </c>
      <c r="FX13" s="455" t="s">
        <v>1021</v>
      </c>
      <c r="FY13" s="456" t="s">
        <v>2428</v>
      </c>
      <c r="FZ13" s="931" t="s">
        <v>5117</v>
      </c>
      <c r="GA13" s="932"/>
      <c r="GB13" s="467">
        <v>3882374</v>
      </c>
      <c r="GC13" s="101" t="s">
        <v>4915</v>
      </c>
      <c r="GD13" s="490" t="s">
        <v>399</v>
      </c>
      <c r="GE13" s="491" t="s">
        <v>5467</v>
      </c>
      <c r="GF13" s="927" t="s">
        <v>2607</v>
      </c>
      <c r="GG13" s="928"/>
      <c r="GH13" s="983" t="s">
        <v>4202</v>
      </c>
      <c r="GI13" s="984"/>
      <c r="GJ13" s="467" t="s">
        <v>3399</v>
      </c>
      <c r="GK13" s="101" t="s">
        <v>3289</v>
      </c>
      <c r="GL13" s="467" t="s">
        <v>3779</v>
      </c>
      <c r="GM13" s="101" t="s">
        <v>3768</v>
      </c>
      <c r="GN13" s="490" t="s">
        <v>5184</v>
      </c>
      <c r="GO13" s="491" t="s">
        <v>4915</v>
      </c>
      <c r="GP13" s="703" t="s">
        <v>5566</v>
      </c>
      <c r="GQ13" s="704" t="s">
        <v>2345</v>
      </c>
      <c r="GR13" s="941" t="s">
        <v>1878</v>
      </c>
      <c r="GS13" s="942"/>
      <c r="GT13" s="467">
        <v>3872008</v>
      </c>
      <c r="GU13" s="101" t="s">
        <v>2575</v>
      </c>
      <c r="GV13" s="467" t="s">
        <v>4293</v>
      </c>
      <c r="GW13" s="101" t="s">
        <v>2345</v>
      </c>
      <c r="GX13" s="957" t="s">
        <v>1886</v>
      </c>
      <c r="GY13" s="958"/>
      <c r="GZ13" s="490" t="s">
        <v>2777</v>
      </c>
      <c r="HA13" s="491" t="s">
        <v>2575</v>
      </c>
      <c r="HB13" s="467" t="s">
        <v>3299</v>
      </c>
      <c r="HC13" s="101" t="s">
        <v>3285</v>
      </c>
      <c r="HD13" s="490" t="s">
        <v>4674</v>
      </c>
      <c r="HE13" s="491" t="s">
        <v>2430</v>
      </c>
      <c r="HF13" s="955" t="s">
        <v>2359</v>
      </c>
      <c r="HG13" s="964" t="s">
        <v>2362</v>
      </c>
      <c r="HH13" s="628" t="s">
        <v>3058</v>
      </c>
      <c r="HI13" s="629" t="s">
        <v>2345</v>
      </c>
      <c r="HJ13" s="467" t="s">
        <v>5258</v>
      </c>
      <c r="HK13" s="101" t="s">
        <v>4915</v>
      </c>
      <c r="HL13" s="86" t="s">
        <v>2736</v>
      </c>
      <c r="HM13" s="425" t="s">
        <v>2345</v>
      </c>
      <c r="HN13" s="422" t="s">
        <v>5104</v>
      </c>
      <c r="HO13" s="423" t="s">
        <v>4915</v>
      </c>
      <c r="HP13" s="467" t="s">
        <v>4829</v>
      </c>
      <c r="HQ13" s="101" t="s">
        <v>4130</v>
      </c>
      <c r="HR13" s="467" t="s">
        <v>4696</v>
      </c>
      <c r="HS13" s="101" t="s">
        <v>4130</v>
      </c>
      <c r="HT13" s="467" t="s">
        <v>4708</v>
      </c>
      <c r="HU13" s="101" t="s">
        <v>4130</v>
      </c>
      <c r="HV13" s="467" t="s">
        <v>612</v>
      </c>
      <c r="HW13" s="101" t="s">
        <v>2430</v>
      </c>
      <c r="HX13" s="467" t="s">
        <v>4342</v>
      </c>
      <c r="HY13" s="101" t="s">
        <v>4136</v>
      </c>
      <c r="HZ13" s="467" t="s">
        <v>2789</v>
      </c>
      <c r="IA13" s="101" t="s">
        <v>2575</v>
      </c>
      <c r="IB13" s="941" t="s">
        <v>1893</v>
      </c>
      <c r="IC13" s="942"/>
      <c r="ID13" s="467" t="s">
        <v>4306</v>
      </c>
      <c r="IE13" s="101" t="s">
        <v>4134</v>
      </c>
      <c r="IF13" s="490" t="s">
        <v>5479</v>
      </c>
      <c r="IG13" s="491" t="s">
        <v>5491</v>
      </c>
      <c r="IH13" s="467" t="s">
        <v>3421</v>
      </c>
      <c r="II13" s="101" t="s">
        <v>3305</v>
      </c>
      <c r="IJ13" s="786" t="s">
        <v>4517</v>
      </c>
      <c r="IK13" s="787" t="s">
        <v>4132</v>
      </c>
      <c r="IL13" s="929" t="s">
        <v>1903</v>
      </c>
      <c r="IM13" s="930"/>
      <c r="IN13" s="422" t="s">
        <v>5054</v>
      </c>
      <c r="IO13" s="423" t="s">
        <v>4915</v>
      </c>
      <c r="IP13" s="498" t="s">
        <v>1056</v>
      </c>
      <c r="IQ13" s="499" t="s">
        <v>5467</v>
      </c>
      <c r="IR13" s="86" t="s">
        <v>5253</v>
      </c>
      <c r="IS13" s="425" t="s">
        <v>2345</v>
      </c>
      <c r="IT13" s="490" t="s">
        <v>416</v>
      </c>
      <c r="IU13" s="641" t="s">
        <v>2345</v>
      </c>
      <c r="IV13" s="617" t="s">
        <v>3406</v>
      </c>
      <c r="IW13" s="618" t="s">
        <v>3285</v>
      </c>
      <c r="IX13" s="467" t="s">
        <v>694</v>
      </c>
      <c r="IY13" s="101" t="s">
        <v>2345</v>
      </c>
      <c r="IZ13" s="490" t="s">
        <v>5514</v>
      </c>
      <c r="JA13" s="491" t="s">
        <v>5467</v>
      </c>
      <c r="JB13" s="931" t="s">
        <v>1901</v>
      </c>
      <c r="JC13" s="932"/>
      <c r="JD13" s="86" t="s">
        <v>1062</v>
      </c>
      <c r="JE13" s="425" t="s">
        <v>2345</v>
      </c>
      <c r="JF13" s="467" t="s">
        <v>3781</v>
      </c>
      <c r="JG13" s="101" t="s">
        <v>3786</v>
      </c>
      <c r="JH13" s="498" t="s">
        <v>1067</v>
      </c>
      <c r="JI13" s="788" t="s">
        <v>2345</v>
      </c>
      <c r="JJ13" s="422" t="s">
        <v>3354</v>
      </c>
      <c r="JK13" s="423" t="s">
        <v>3285</v>
      </c>
      <c r="JL13" s="933" t="s">
        <v>1914</v>
      </c>
      <c r="JM13" s="934"/>
      <c r="JN13" s="467" t="s">
        <v>1087</v>
      </c>
      <c r="JO13" s="101" t="s">
        <v>4915</v>
      </c>
      <c r="JP13" s="931" t="s">
        <v>4588</v>
      </c>
      <c r="JQ13" s="932"/>
      <c r="JR13" s="422">
        <v>3542181</v>
      </c>
      <c r="JS13" s="423" t="s">
        <v>4915</v>
      </c>
      <c r="JT13" s="823" t="s">
        <v>2501</v>
      </c>
      <c r="JU13" s="824">
        <v>211</v>
      </c>
      <c r="JV13" s="467" t="s">
        <v>3925</v>
      </c>
      <c r="JW13" s="101" t="s">
        <v>3786</v>
      </c>
      <c r="JX13" s="498" t="s">
        <v>5545</v>
      </c>
      <c r="JY13" s="499" t="s">
        <v>2345</v>
      </c>
      <c r="JZ13" s="86" t="s">
        <v>1089</v>
      </c>
      <c r="KA13" s="425" t="s">
        <v>2345</v>
      </c>
      <c r="KB13" s="724" t="s">
        <v>2724</v>
      </c>
      <c r="KC13" s="725">
        <v>210</v>
      </c>
      <c r="KD13" s="467" t="s">
        <v>2704</v>
      </c>
      <c r="KE13" s="101" t="s">
        <v>2575</v>
      </c>
      <c r="KF13" s="933" t="s">
        <v>1922</v>
      </c>
      <c r="KG13" s="934"/>
      <c r="KH13" s="467" t="s">
        <v>3940</v>
      </c>
      <c r="KI13" s="101" t="s">
        <v>3786</v>
      </c>
      <c r="KJ13" s="933" t="s">
        <v>1933</v>
      </c>
      <c r="KK13" s="934"/>
      <c r="KL13" s="422" t="s">
        <v>4027</v>
      </c>
      <c r="KM13" s="423" t="s">
        <v>3786</v>
      </c>
      <c r="KN13" s="490" t="s">
        <v>1116</v>
      </c>
      <c r="KO13" s="491" t="s">
        <v>2345</v>
      </c>
      <c r="KP13" s="422" t="s">
        <v>5024</v>
      </c>
      <c r="KQ13" s="423" t="s">
        <v>4915</v>
      </c>
      <c r="KR13" s="467" t="s">
        <v>486</v>
      </c>
      <c r="KS13" s="101" t="s">
        <v>2430</v>
      </c>
      <c r="KT13" s="467" t="s">
        <v>4449</v>
      </c>
      <c r="KU13" s="101" t="s">
        <v>4130</v>
      </c>
      <c r="KV13" s="467" t="s">
        <v>2339</v>
      </c>
      <c r="KW13" s="101" t="s">
        <v>2345</v>
      </c>
      <c r="KX13" s="422" t="s">
        <v>630</v>
      </c>
      <c r="KY13" s="423" t="s">
        <v>2575</v>
      </c>
      <c r="KZ13" s="490" t="s">
        <v>5464</v>
      </c>
      <c r="LA13" s="491" t="s">
        <v>5467</v>
      </c>
      <c r="LB13" s="467" t="s">
        <v>3091</v>
      </c>
      <c r="LC13" s="101" t="s">
        <v>2575</v>
      </c>
      <c r="LD13" s="467" t="s">
        <v>3827</v>
      </c>
      <c r="LE13" s="101" t="s">
        <v>3786</v>
      </c>
      <c r="LF13" s="955" t="s">
        <v>719</v>
      </c>
      <c r="LG13" s="964"/>
      <c r="LH13" s="467" t="s">
        <v>3018</v>
      </c>
      <c r="LI13" s="101" t="s">
        <v>2575</v>
      </c>
      <c r="LJ13" s="490" t="s">
        <v>3165</v>
      </c>
      <c r="LK13" s="491" t="s">
        <v>2575</v>
      </c>
      <c r="LL13" s="467" t="s">
        <v>2407</v>
      </c>
      <c r="LM13" s="101" t="s">
        <v>2410</v>
      </c>
      <c r="LN13" s="490" t="s">
        <v>3596</v>
      </c>
      <c r="LO13" s="491" t="s">
        <v>3289</v>
      </c>
      <c r="LP13" s="960" t="s">
        <v>732</v>
      </c>
      <c r="LQ13" s="961"/>
      <c r="LR13" s="743" t="s">
        <v>5773</v>
      </c>
      <c r="LS13" s="640" t="s">
        <v>5779</v>
      </c>
      <c r="LT13" s="931" t="s">
        <v>1939</v>
      </c>
      <c r="LU13" s="932"/>
      <c r="LV13" s="490" t="s">
        <v>1141</v>
      </c>
      <c r="LW13" s="491" t="s">
        <v>2345</v>
      </c>
      <c r="LX13" s="467" t="s">
        <v>2379</v>
      </c>
      <c r="LY13" s="101" t="s">
        <v>2345</v>
      </c>
      <c r="LZ13" s="490" t="s">
        <v>4571</v>
      </c>
      <c r="MA13" s="491" t="s">
        <v>4573</v>
      </c>
      <c r="MB13" s="467" t="s">
        <v>4183</v>
      </c>
      <c r="MC13" s="101" t="s">
        <v>4130</v>
      </c>
      <c r="MD13" s="467" t="s">
        <v>4786</v>
      </c>
      <c r="ME13" s="101" t="s">
        <v>4130</v>
      </c>
      <c r="MF13" s="86" t="s">
        <v>4894</v>
      </c>
      <c r="MG13" s="425" t="s">
        <v>4897</v>
      </c>
      <c r="MH13" s="490" t="s">
        <v>2971</v>
      </c>
      <c r="MI13" s="491" t="s">
        <v>2575</v>
      </c>
      <c r="MJ13" s="86" t="s">
        <v>3378</v>
      </c>
      <c r="MK13" s="425" t="s">
        <v>2964</v>
      </c>
      <c r="ML13" s="86" t="s">
        <v>764</v>
      </c>
      <c r="MM13" s="425" t="s">
        <v>2345</v>
      </c>
      <c r="MN13" s="927" t="s">
        <v>2960</v>
      </c>
      <c r="MO13" s="928" t="s">
        <v>2963</v>
      </c>
      <c r="MP13" s="467" t="s">
        <v>3842</v>
      </c>
      <c r="MQ13" s="101" t="s">
        <v>3847</v>
      </c>
      <c r="MR13" s="455" t="s">
        <v>4441</v>
      </c>
      <c r="MS13" s="456" t="s">
        <v>2345</v>
      </c>
      <c r="MT13" s="410" t="s">
        <v>771</v>
      </c>
      <c r="MU13" s="34" t="s">
        <v>4847</v>
      </c>
      <c r="MV13" s="467" t="s">
        <v>3548</v>
      </c>
      <c r="MW13" s="101" t="s">
        <v>3553</v>
      </c>
      <c r="MX13" s="955" t="s">
        <v>1946</v>
      </c>
      <c r="MY13" s="964"/>
      <c r="MZ13" s="490" t="s">
        <v>4844</v>
      </c>
      <c r="NA13" s="491" t="s">
        <v>4354</v>
      </c>
      <c r="NB13" s="795" t="s">
        <v>5890</v>
      </c>
      <c r="NC13" s="796" t="s">
        <v>2345</v>
      </c>
      <c r="ND13" s="933" t="s">
        <v>2275</v>
      </c>
      <c r="NE13" s="934"/>
      <c r="NF13" s="86" t="s">
        <v>4361</v>
      </c>
      <c r="NG13" s="425" t="s">
        <v>4354</v>
      </c>
      <c r="NH13" s="955" t="s">
        <v>636</v>
      </c>
      <c r="NI13" s="964"/>
      <c r="NJ13" s="86" t="s">
        <v>2151</v>
      </c>
      <c r="NK13" s="425" t="s">
        <v>4130</v>
      </c>
      <c r="NL13" s="628" t="s">
        <v>632</v>
      </c>
      <c r="NM13" s="629" t="s">
        <v>2964</v>
      </c>
      <c r="NN13" s="490" t="s">
        <v>3912</v>
      </c>
      <c r="NO13" s="491" t="s">
        <v>2345</v>
      </c>
      <c r="NP13" s="467" t="s">
        <v>4717</v>
      </c>
      <c r="NQ13" s="101">
        <v>211</v>
      </c>
      <c r="NR13" s="949" t="s">
        <v>5950</v>
      </c>
      <c r="NS13" s="950"/>
      <c r="NT13" s="947" t="s">
        <v>2089</v>
      </c>
      <c r="NU13" s="948"/>
      <c r="NV13" s="467" t="s">
        <v>2621</v>
      </c>
      <c r="NW13" s="101" t="s">
        <v>2575</v>
      </c>
      <c r="NX13" s="1043" t="s">
        <v>2131</v>
      </c>
      <c r="NY13" s="1044"/>
      <c r="NZ13" s="962" t="s">
        <v>2147</v>
      </c>
      <c r="OA13" s="1236"/>
      <c r="OB13" s="798" t="s">
        <v>5902</v>
      </c>
      <c r="OC13" s="799" t="s">
        <v>5910</v>
      </c>
    </row>
    <row r="14" spans="1:393" s="137" customFormat="1" ht="16.5" customHeight="1">
      <c r="A14" s="1093" t="s">
        <v>291</v>
      </c>
      <c r="B14" s="927" t="s">
        <v>895</v>
      </c>
      <c r="C14" s="928"/>
      <c r="D14" s="927" t="s">
        <v>3631</v>
      </c>
      <c r="E14" s="928"/>
      <c r="F14" s="931" t="s">
        <v>2427</v>
      </c>
      <c r="G14" s="932"/>
      <c r="H14" s="983" t="s">
        <v>3364</v>
      </c>
      <c r="I14" s="1094"/>
      <c r="J14" s="931" t="s">
        <v>3758</v>
      </c>
      <c r="K14" s="932"/>
      <c r="L14" s="927" t="s">
        <v>3986</v>
      </c>
      <c r="M14" s="928"/>
      <c r="N14" s="927" t="s">
        <v>4985</v>
      </c>
      <c r="O14" s="928"/>
      <c r="P14" s="931" t="s">
        <v>5036</v>
      </c>
      <c r="Q14" s="932"/>
      <c r="R14" s="927" t="s">
        <v>907</v>
      </c>
      <c r="S14" s="928"/>
      <c r="T14" s="927" t="s">
        <v>5212</v>
      </c>
      <c r="U14" s="928"/>
      <c r="V14" s="927" t="s">
        <v>3861</v>
      </c>
      <c r="W14" s="928"/>
      <c r="X14" s="931" t="s">
        <v>2447</v>
      </c>
      <c r="Y14" s="932"/>
      <c r="Z14" s="927" t="s">
        <v>917</v>
      </c>
      <c r="AA14" s="928"/>
      <c r="AB14" s="1046" t="s">
        <v>5797</v>
      </c>
      <c r="AC14" s="1047" t="s">
        <v>5797</v>
      </c>
      <c r="AD14" s="927" t="s">
        <v>2856</v>
      </c>
      <c r="AE14" s="928"/>
      <c r="AF14" s="927" t="s">
        <v>5131</v>
      </c>
      <c r="AG14" s="928"/>
      <c r="AH14" s="931" t="s">
        <v>2893</v>
      </c>
      <c r="AI14" s="932"/>
      <c r="AJ14" s="927" t="s">
        <v>3334</v>
      </c>
      <c r="AK14" s="928"/>
      <c r="AL14" s="927" t="s">
        <v>3212</v>
      </c>
      <c r="AM14" s="928"/>
      <c r="AN14" s="931" t="s">
        <v>3723</v>
      </c>
      <c r="AO14" s="932"/>
      <c r="AP14" s="927" t="s">
        <v>5150</v>
      </c>
      <c r="AQ14" s="928"/>
      <c r="AR14" s="931" t="s">
        <v>1343</v>
      </c>
      <c r="AS14" s="932"/>
      <c r="AT14" s="927" t="s">
        <v>3265</v>
      </c>
      <c r="AU14" s="928"/>
      <c r="AV14" s="931" t="s">
        <v>3903</v>
      </c>
      <c r="AW14" s="932"/>
      <c r="AX14" s="927" t="s">
        <v>5409</v>
      </c>
      <c r="AY14" s="928"/>
      <c r="AZ14" s="931" t="s">
        <v>930</v>
      </c>
      <c r="BA14" s="932"/>
      <c r="BB14" s="931" t="s">
        <v>5815</v>
      </c>
      <c r="BC14" s="932"/>
      <c r="BD14" s="927" t="s">
        <v>4629</v>
      </c>
      <c r="BE14" s="928"/>
      <c r="BF14" s="927" t="s">
        <v>4422</v>
      </c>
      <c r="BG14" s="928"/>
      <c r="BH14" s="927" t="s">
        <v>4599</v>
      </c>
      <c r="BI14" s="928"/>
      <c r="BJ14" s="931" t="s">
        <v>2874</v>
      </c>
      <c r="BK14" s="932"/>
      <c r="BL14" s="927" t="str">
        <f>BL12</f>
        <v>鍾政淦</v>
      </c>
      <c r="BM14" s="928"/>
      <c r="BN14" s="955" t="s">
        <v>658</v>
      </c>
      <c r="BO14" s="1122" t="s">
        <v>658</v>
      </c>
      <c r="BP14" s="927" t="s">
        <v>3683</v>
      </c>
      <c r="BQ14" s="928"/>
      <c r="BR14" s="927" t="s">
        <v>3619</v>
      </c>
      <c r="BS14" s="928"/>
      <c r="BT14" s="927" t="s">
        <v>5355</v>
      </c>
      <c r="BU14" s="928"/>
      <c r="BV14" s="927" t="s">
        <v>4160</v>
      </c>
      <c r="BW14" s="928"/>
      <c r="BX14" s="927" t="s">
        <v>3695</v>
      </c>
      <c r="BY14" s="928"/>
      <c r="BZ14" s="927" t="s">
        <v>3030</v>
      </c>
      <c r="CA14" s="928"/>
      <c r="CB14" s="927" t="s">
        <v>3346</v>
      </c>
      <c r="CC14" s="928"/>
      <c r="CD14" s="927" t="s">
        <v>577</v>
      </c>
      <c r="CE14" s="928"/>
      <c r="CF14" s="927" t="s">
        <v>4173</v>
      </c>
      <c r="CG14" s="928"/>
      <c r="CH14" s="1088" t="s">
        <v>3250</v>
      </c>
      <c r="CI14" s="1088"/>
      <c r="CJ14" s="927" t="s">
        <v>5285</v>
      </c>
      <c r="CK14" s="928"/>
      <c r="CL14" s="927" t="s">
        <v>3872</v>
      </c>
      <c r="CM14" s="928"/>
      <c r="CN14" s="947" t="s">
        <v>379</v>
      </c>
      <c r="CO14" s="948"/>
      <c r="CP14" s="927" t="s">
        <v>3324</v>
      </c>
      <c r="CQ14" s="928"/>
      <c r="CR14" s="927" t="s">
        <v>2465</v>
      </c>
      <c r="CS14" s="928"/>
      <c r="CT14" s="927" t="s">
        <v>5001</v>
      </c>
      <c r="CU14" s="928"/>
      <c r="CV14" s="931" t="s">
        <v>959</v>
      </c>
      <c r="CW14" s="932"/>
      <c r="CX14" s="931" t="s">
        <v>2768</v>
      </c>
      <c r="CY14" s="932"/>
      <c r="CZ14" s="931" t="s">
        <v>5872</v>
      </c>
      <c r="DA14" s="932"/>
      <c r="DB14" s="931" t="s">
        <v>4059</v>
      </c>
      <c r="DC14" s="932"/>
      <c r="DD14" s="927" t="s">
        <v>4016</v>
      </c>
      <c r="DE14" s="928"/>
      <c r="DF14" s="927" t="s">
        <v>5227</v>
      </c>
      <c r="DG14" s="928"/>
      <c r="DH14" s="927" t="s">
        <v>3972</v>
      </c>
      <c r="DI14" s="928"/>
      <c r="DJ14" s="927" t="s">
        <v>4129</v>
      </c>
      <c r="DK14" s="928"/>
      <c r="DL14" s="927" t="s">
        <v>2927</v>
      </c>
      <c r="DM14" s="928"/>
      <c r="DN14" s="927" t="s">
        <v>2397</v>
      </c>
      <c r="DO14" s="928"/>
      <c r="DP14" s="931" t="s">
        <v>3238</v>
      </c>
      <c r="DQ14" s="932"/>
      <c r="DR14" s="931" t="s">
        <v>3708</v>
      </c>
      <c r="DS14" s="932"/>
      <c r="DT14" s="927" t="s">
        <v>3745</v>
      </c>
      <c r="DU14" s="973"/>
      <c r="DV14" s="1062" t="s">
        <v>5426</v>
      </c>
      <c r="DW14" s="1062"/>
      <c r="DX14" s="927" t="s">
        <v>5094</v>
      </c>
      <c r="DY14" s="928"/>
      <c r="DZ14" s="927" t="s">
        <v>2538</v>
      </c>
      <c r="EA14" s="928"/>
      <c r="EB14" s="927" t="s">
        <v>2162</v>
      </c>
      <c r="EC14" s="928"/>
      <c r="ED14" s="1043" t="s">
        <v>991</v>
      </c>
      <c r="EE14" s="1044"/>
      <c r="EF14" s="1045" t="s">
        <v>980</v>
      </c>
      <c r="EG14" s="1045"/>
      <c r="EH14" s="927" t="s">
        <v>3806</v>
      </c>
      <c r="EI14" s="928"/>
      <c r="EJ14" s="931" t="s">
        <v>678</v>
      </c>
      <c r="EK14" s="932"/>
      <c r="EL14" s="931" t="s">
        <v>5448</v>
      </c>
      <c r="EM14" s="932"/>
      <c r="EN14" s="927" t="s">
        <v>2951</v>
      </c>
      <c r="EO14" s="928"/>
      <c r="EP14" s="927" t="s">
        <v>2984</v>
      </c>
      <c r="EQ14" s="928"/>
      <c r="ER14" s="927" t="s">
        <v>2916</v>
      </c>
      <c r="ES14" s="928"/>
      <c r="ET14" s="931" t="s">
        <v>5275</v>
      </c>
      <c r="EU14" s="932"/>
      <c r="EV14" s="927" t="s">
        <v>2552</v>
      </c>
      <c r="EW14" s="928"/>
      <c r="EX14" s="931" t="s">
        <v>1179</v>
      </c>
      <c r="EY14" s="932"/>
      <c r="EZ14" s="927" t="s">
        <v>4222</v>
      </c>
      <c r="FA14" s="928"/>
      <c r="FB14" s="931" t="s">
        <v>3284</v>
      </c>
      <c r="FC14" s="932"/>
      <c r="FD14" s="927" t="s">
        <v>3179</v>
      </c>
      <c r="FE14" s="928"/>
      <c r="FF14" s="927" t="s">
        <v>3955</v>
      </c>
      <c r="FG14" s="928"/>
      <c r="FH14" s="927" t="s">
        <v>4005</v>
      </c>
      <c r="FI14" s="928"/>
      <c r="FJ14" s="1063" t="s">
        <v>4804</v>
      </c>
      <c r="FK14" s="1063"/>
      <c r="FL14" s="927" t="s">
        <v>3586</v>
      </c>
      <c r="FM14" s="928"/>
      <c r="FN14" s="931" t="s">
        <v>2904</v>
      </c>
      <c r="FO14" s="932"/>
      <c r="FP14" s="927" t="s">
        <v>3190</v>
      </c>
      <c r="FQ14" s="928"/>
      <c r="FR14" s="931" t="s">
        <v>6023</v>
      </c>
      <c r="FS14" s="932"/>
      <c r="FT14" s="933" t="s">
        <v>1013</v>
      </c>
      <c r="FU14" s="934"/>
      <c r="FV14" s="931" t="s">
        <v>3610</v>
      </c>
      <c r="FW14" s="932"/>
      <c r="FX14" s="927" t="s">
        <v>2493</v>
      </c>
      <c r="FY14" s="928"/>
      <c r="FZ14" s="931" t="s">
        <v>5116</v>
      </c>
      <c r="GA14" s="932"/>
      <c r="GB14" s="927" t="s">
        <v>478</v>
      </c>
      <c r="GC14" s="928"/>
      <c r="GD14" s="931" t="s">
        <v>5540</v>
      </c>
      <c r="GE14" s="932"/>
      <c r="GF14" s="927" t="s">
        <v>2606</v>
      </c>
      <c r="GG14" s="928"/>
      <c r="GH14" s="983" t="s">
        <v>4201</v>
      </c>
      <c r="GI14" s="984"/>
      <c r="GJ14" s="927" t="s">
        <v>3400</v>
      </c>
      <c r="GK14" s="928"/>
      <c r="GL14" s="927" t="s">
        <v>3769</v>
      </c>
      <c r="GM14" s="928"/>
      <c r="GN14" s="931" t="s">
        <v>5003</v>
      </c>
      <c r="GO14" s="932"/>
      <c r="GP14" s="931" t="s">
        <v>5559</v>
      </c>
      <c r="GQ14" s="932"/>
      <c r="GR14" s="941" t="s">
        <v>5842</v>
      </c>
      <c r="GS14" s="942"/>
      <c r="GT14" s="927" t="s">
        <v>2592</v>
      </c>
      <c r="GU14" s="928"/>
      <c r="GV14" s="927" t="s">
        <v>4297</v>
      </c>
      <c r="GW14" s="928"/>
      <c r="GX14" s="957" t="s">
        <v>601</v>
      </c>
      <c r="GY14" s="958"/>
      <c r="GZ14" s="931" t="s">
        <v>2781</v>
      </c>
      <c r="HA14" s="932"/>
      <c r="HB14" s="927" t="s">
        <v>3303</v>
      </c>
      <c r="HC14" s="928"/>
      <c r="HD14" s="931" t="s">
        <v>4676</v>
      </c>
      <c r="HE14" s="932"/>
      <c r="HF14" s="955" t="s">
        <v>2361</v>
      </c>
      <c r="HG14" s="964"/>
      <c r="HH14" s="931" t="s">
        <v>3059</v>
      </c>
      <c r="HI14" s="932"/>
      <c r="HJ14" s="927" t="s">
        <v>5262</v>
      </c>
      <c r="HK14" s="928"/>
      <c r="HL14" s="927" t="s">
        <v>2737</v>
      </c>
      <c r="HM14" s="928"/>
      <c r="HN14" s="927" t="s">
        <v>5105</v>
      </c>
      <c r="HO14" s="928"/>
      <c r="HP14" s="927" t="s">
        <v>4833</v>
      </c>
      <c r="HQ14" s="928"/>
      <c r="HR14" s="927" t="s">
        <v>4600</v>
      </c>
      <c r="HS14" s="928"/>
      <c r="HT14" s="927" t="s">
        <v>4712</v>
      </c>
      <c r="HU14" s="928"/>
      <c r="HV14" s="927" t="s">
        <v>2763</v>
      </c>
      <c r="HW14" s="959"/>
      <c r="HX14" s="927" t="s">
        <v>4347</v>
      </c>
      <c r="HY14" s="928"/>
      <c r="HZ14" s="927" t="s">
        <v>2793</v>
      </c>
      <c r="IA14" s="928"/>
      <c r="IB14" s="941" t="s">
        <v>1052</v>
      </c>
      <c r="IC14" s="942"/>
      <c r="ID14" s="927" t="s">
        <v>4311</v>
      </c>
      <c r="IE14" s="928"/>
      <c r="IF14" s="931" t="s">
        <v>5483</v>
      </c>
      <c r="IG14" s="932"/>
      <c r="IH14" s="927" t="s">
        <v>3423</v>
      </c>
      <c r="II14" s="928"/>
      <c r="IJ14" s="931" t="s">
        <v>4522</v>
      </c>
      <c r="IK14" s="932"/>
      <c r="IL14" s="929" t="s">
        <v>1902</v>
      </c>
      <c r="IM14" s="930"/>
      <c r="IN14" s="927" t="s">
        <v>5058</v>
      </c>
      <c r="IO14" s="928"/>
      <c r="IP14" s="931" t="s">
        <v>5503</v>
      </c>
      <c r="IQ14" s="932"/>
      <c r="IR14" s="927" t="s">
        <v>1557</v>
      </c>
      <c r="IS14" s="928"/>
      <c r="IT14" s="931" t="s">
        <v>5241</v>
      </c>
      <c r="IU14" s="932"/>
      <c r="IV14" s="931" t="s">
        <v>3410</v>
      </c>
      <c r="IW14" s="932"/>
      <c r="IX14" s="927" t="s">
        <v>700</v>
      </c>
      <c r="IY14" s="928"/>
      <c r="IZ14" s="931" t="s">
        <v>5518</v>
      </c>
      <c r="JA14" s="932"/>
      <c r="JB14" s="931"/>
      <c r="JC14" s="932"/>
      <c r="JD14" s="927" t="s">
        <v>1063</v>
      </c>
      <c r="JE14" s="928"/>
      <c r="JF14" s="927" t="s">
        <v>3785</v>
      </c>
      <c r="JG14" s="928"/>
      <c r="JH14" s="931" t="s">
        <v>1069</v>
      </c>
      <c r="JI14" s="932"/>
      <c r="JJ14" s="927" t="s">
        <v>1083</v>
      </c>
      <c r="JK14" s="928" t="s">
        <v>1083</v>
      </c>
      <c r="JL14" s="933" t="s">
        <v>5733</v>
      </c>
      <c r="JM14" s="934"/>
      <c r="JN14" s="927" t="s">
        <v>5202</v>
      </c>
      <c r="JO14" s="928"/>
      <c r="JP14" s="931" t="s">
        <v>4587</v>
      </c>
      <c r="JQ14" s="932"/>
      <c r="JR14" s="927" t="s">
        <v>5046</v>
      </c>
      <c r="JS14" s="928"/>
      <c r="JT14" s="931" t="s">
        <v>2502</v>
      </c>
      <c r="JU14" s="932"/>
      <c r="JV14" s="927" t="s">
        <v>3926</v>
      </c>
      <c r="JW14" s="928"/>
      <c r="JX14" s="933" t="s">
        <v>5549</v>
      </c>
      <c r="JY14" s="934"/>
      <c r="JZ14" s="927" t="s">
        <v>4620</v>
      </c>
      <c r="KA14" s="928"/>
      <c r="KB14" s="931" t="s">
        <v>2725</v>
      </c>
      <c r="KC14" s="932"/>
      <c r="KD14" s="927" t="s">
        <v>2707</v>
      </c>
      <c r="KE14" s="959"/>
      <c r="KF14" s="933" t="s">
        <v>1928</v>
      </c>
      <c r="KG14" s="934"/>
      <c r="KH14" s="927" t="s">
        <v>3944</v>
      </c>
      <c r="KI14" s="928"/>
      <c r="KJ14" s="933" t="s">
        <v>1110</v>
      </c>
      <c r="KK14" s="934"/>
      <c r="KL14" s="927" t="s">
        <v>4031</v>
      </c>
      <c r="KM14" s="928"/>
      <c r="KN14" s="931" t="s">
        <v>1120</v>
      </c>
      <c r="KO14" s="932"/>
      <c r="KP14" s="927" t="s">
        <v>5023</v>
      </c>
      <c r="KQ14" s="928"/>
      <c r="KR14" s="927" t="s">
        <v>2741</v>
      </c>
      <c r="KS14" s="928"/>
      <c r="KT14" s="927" t="s">
        <v>4453</v>
      </c>
      <c r="KU14" s="928"/>
      <c r="KV14" s="927" t="s">
        <v>2344</v>
      </c>
      <c r="KW14" s="928"/>
      <c r="KX14" s="927" t="s">
        <v>2939</v>
      </c>
      <c r="KY14" s="928"/>
      <c r="KZ14" s="962" t="s">
        <v>5466</v>
      </c>
      <c r="LA14" s="963"/>
      <c r="LB14" s="927" t="s">
        <v>3095</v>
      </c>
      <c r="LC14" s="928"/>
      <c r="LD14" s="927" t="s">
        <v>3818</v>
      </c>
      <c r="LE14" s="928"/>
      <c r="LF14" s="955" t="s">
        <v>718</v>
      </c>
      <c r="LG14" s="964"/>
      <c r="LH14" s="927" t="s">
        <v>3022</v>
      </c>
      <c r="LI14" s="928"/>
      <c r="LJ14" s="931" t="s">
        <v>3169</v>
      </c>
      <c r="LK14" s="932"/>
      <c r="LL14" s="927" t="s">
        <v>2409</v>
      </c>
      <c r="LM14" s="928"/>
      <c r="LN14" s="931" t="s">
        <v>3601</v>
      </c>
      <c r="LO14" s="932"/>
      <c r="LP14" s="960" t="s">
        <v>731</v>
      </c>
      <c r="LQ14" s="961"/>
      <c r="LR14" s="933" t="s">
        <v>5778</v>
      </c>
      <c r="LS14" s="934"/>
      <c r="LT14" s="931" t="s">
        <v>5665</v>
      </c>
      <c r="LU14" s="932" t="s">
        <v>745</v>
      </c>
      <c r="LV14" s="931" t="s">
        <v>1145</v>
      </c>
      <c r="LW14" s="932"/>
      <c r="LX14" s="927" t="s">
        <v>2382</v>
      </c>
      <c r="LY14" s="928"/>
      <c r="LZ14" s="931" t="s">
        <v>4574</v>
      </c>
      <c r="MA14" s="932"/>
      <c r="MB14" s="927" t="s">
        <v>4187</v>
      </c>
      <c r="MC14" s="928"/>
      <c r="MD14" s="927" t="s">
        <v>4791</v>
      </c>
      <c r="ME14" s="928"/>
      <c r="MF14" s="927" t="s">
        <v>758</v>
      </c>
      <c r="MG14" s="928"/>
      <c r="MH14" s="931" t="s">
        <v>2975</v>
      </c>
      <c r="MI14" s="932"/>
      <c r="MJ14" s="927" t="s">
        <v>3377</v>
      </c>
      <c r="MK14" s="928"/>
      <c r="ML14" s="927" t="s">
        <v>766</v>
      </c>
      <c r="MM14" s="928"/>
      <c r="MN14" s="927" t="s">
        <v>1150</v>
      </c>
      <c r="MO14" s="928"/>
      <c r="MP14" s="927" t="s">
        <v>3846</v>
      </c>
      <c r="MQ14" s="928"/>
      <c r="MR14" s="927" t="s">
        <v>1948</v>
      </c>
      <c r="MS14" s="928"/>
      <c r="MT14" s="1049" t="s">
        <v>5008</v>
      </c>
      <c r="MU14" s="1050"/>
      <c r="MV14" s="927" t="s">
        <v>3552</v>
      </c>
      <c r="MW14" s="928"/>
      <c r="MX14" s="955" t="s">
        <v>1167</v>
      </c>
      <c r="MY14" s="964"/>
      <c r="MZ14" s="931" t="s">
        <v>4846</v>
      </c>
      <c r="NA14" s="932"/>
      <c r="NB14" s="1064" t="s">
        <v>5886</v>
      </c>
      <c r="NC14" s="1065"/>
      <c r="ND14" s="933" t="s">
        <v>1950</v>
      </c>
      <c r="NE14" s="934"/>
      <c r="NF14" s="927" t="s">
        <v>1961</v>
      </c>
      <c r="NG14" s="928"/>
      <c r="NH14" s="955" t="s">
        <v>1958</v>
      </c>
      <c r="NI14" s="964"/>
      <c r="NJ14" s="927" t="s">
        <v>4285</v>
      </c>
      <c r="NK14" s="928"/>
      <c r="NL14" s="931" t="s">
        <v>4857</v>
      </c>
      <c r="NM14" s="932"/>
      <c r="NN14" s="931" t="s">
        <v>3914</v>
      </c>
      <c r="NO14" s="932"/>
      <c r="NP14" s="927" t="s">
        <v>4721</v>
      </c>
      <c r="NQ14" s="928"/>
      <c r="NR14" s="949" t="s">
        <v>5963</v>
      </c>
      <c r="NS14" s="950"/>
      <c r="NT14" s="947" t="s">
        <v>2041</v>
      </c>
      <c r="NU14" s="948"/>
      <c r="NV14" s="927" t="s">
        <v>2625</v>
      </c>
      <c r="NW14" s="928"/>
      <c r="NX14" s="1144" t="s">
        <v>6049</v>
      </c>
      <c r="NY14" s="1145"/>
      <c r="NZ14" s="962" t="s">
        <v>2119</v>
      </c>
      <c r="OA14" s="963"/>
      <c r="OB14" s="1142"/>
      <c r="OC14" s="1143"/>
    </row>
    <row r="15" spans="1:393" s="137" customFormat="1" ht="14.25" customHeight="1">
      <c r="A15" s="1093"/>
      <c r="B15" s="467" t="s">
        <v>4531</v>
      </c>
      <c r="C15" s="101" t="s">
        <v>2345</v>
      </c>
      <c r="D15" s="422" t="s">
        <v>3627</v>
      </c>
      <c r="E15" s="423" t="s">
        <v>3440</v>
      </c>
      <c r="F15" s="490" t="s">
        <v>2429</v>
      </c>
      <c r="G15" s="491" t="s">
        <v>2430</v>
      </c>
      <c r="H15" s="472" t="s">
        <v>3365</v>
      </c>
      <c r="I15" s="473" t="s">
        <v>2345</v>
      </c>
      <c r="J15" s="490" t="s">
        <v>3755</v>
      </c>
      <c r="K15" s="491">
        <v>210</v>
      </c>
      <c r="L15" s="467" t="s">
        <v>567</v>
      </c>
      <c r="M15" s="101" t="s">
        <v>3987</v>
      </c>
      <c r="N15" s="422" t="s">
        <v>4981</v>
      </c>
      <c r="O15" s="423" t="s">
        <v>4915</v>
      </c>
      <c r="P15" s="490" t="s">
        <v>5032</v>
      </c>
      <c r="Q15" s="491" t="s">
        <v>4915</v>
      </c>
      <c r="R15" s="86" t="s">
        <v>4431</v>
      </c>
      <c r="S15" s="425" t="s">
        <v>4130</v>
      </c>
      <c r="T15" s="422" t="s">
        <v>5208</v>
      </c>
      <c r="U15" s="423" t="s">
        <v>5433</v>
      </c>
      <c r="V15" s="467" t="s">
        <v>3857</v>
      </c>
      <c r="W15" s="101" t="s">
        <v>3786</v>
      </c>
      <c r="X15" s="490" t="s">
        <v>2443</v>
      </c>
      <c r="Y15" s="491" t="s">
        <v>2448</v>
      </c>
      <c r="Z15" s="467" t="s">
        <v>3879</v>
      </c>
      <c r="AA15" s="101" t="s">
        <v>2345</v>
      </c>
      <c r="AB15" s="744" t="s">
        <v>4143</v>
      </c>
      <c r="AC15" s="745" t="s">
        <v>2345</v>
      </c>
      <c r="AD15" s="467" t="s">
        <v>2852</v>
      </c>
      <c r="AE15" s="101" t="s">
        <v>2575</v>
      </c>
      <c r="AF15" s="468" t="s">
        <v>5127</v>
      </c>
      <c r="AG15" s="469" t="s">
        <v>4915</v>
      </c>
      <c r="AH15" s="490" t="s">
        <v>2889</v>
      </c>
      <c r="AI15" s="491" t="s">
        <v>2575</v>
      </c>
      <c r="AJ15" s="422" t="s">
        <v>3330</v>
      </c>
      <c r="AK15" s="423">
        <v>210</v>
      </c>
      <c r="AL15" s="467" t="s">
        <v>3213</v>
      </c>
      <c r="AM15" s="101" t="s">
        <v>2575</v>
      </c>
      <c r="AN15" s="490" t="s">
        <v>3718</v>
      </c>
      <c r="AO15" s="491" t="s">
        <v>3684</v>
      </c>
      <c r="AP15" s="467" t="s">
        <v>5145</v>
      </c>
      <c r="AQ15" s="101" t="s">
        <v>5151</v>
      </c>
      <c r="AR15" s="490" t="s">
        <v>4086</v>
      </c>
      <c r="AS15" s="491" t="s">
        <v>2345</v>
      </c>
      <c r="AT15" s="467" t="s">
        <v>3264</v>
      </c>
      <c r="AU15" s="101" t="s">
        <v>3266</v>
      </c>
      <c r="AV15" s="490" t="s">
        <v>3900</v>
      </c>
      <c r="AW15" s="491" t="s">
        <v>2345</v>
      </c>
      <c r="AX15" s="927" t="s">
        <v>5410</v>
      </c>
      <c r="AY15" s="928"/>
      <c r="AZ15" s="498" t="s">
        <v>928</v>
      </c>
      <c r="BA15" s="624" t="s">
        <v>2345</v>
      </c>
      <c r="BB15" s="749" t="s">
        <v>5811</v>
      </c>
      <c r="BC15" s="750" t="s">
        <v>5779</v>
      </c>
      <c r="BD15" s="467" t="s">
        <v>4625</v>
      </c>
      <c r="BE15" s="101" t="s">
        <v>4130</v>
      </c>
      <c r="BF15" s="467" t="s">
        <v>4418</v>
      </c>
      <c r="BG15" s="101" t="s">
        <v>4130</v>
      </c>
      <c r="BH15" s="467" t="s">
        <v>4596</v>
      </c>
      <c r="BI15" s="101" t="s">
        <v>4130</v>
      </c>
      <c r="BJ15" s="490" t="s">
        <v>2870</v>
      </c>
      <c r="BK15" s="641" t="s">
        <v>2345</v>
      </c>
      <c r="BL15" s="467" t="str">
        <f>BL13</f>
        <v>453-1626</v>
      </c>
      <c r="BM15" s="101" t="str">
        <f>BM13</f>
        <v>#210</v>
      </c>
      <c r="BN15" s="955" t="s">
        <v>2692</v>
      </c>
      <c r="BO15" s="1122">
        <v>4635888211</v>
      </c>
      <c r="BP15" s="467" t="s">
        <v>3678</v>
      </c>
      <c r="BQ15" s="101" t="s">
        <v>3684</v>
      </c>
      <c r="BR15" s="422" t="s">
        <v>3615</v>
      </c>
      <c r="BS15" s="423" t="s">
        <v>3285</v>
      </c>
      <c r="BT15" s="467" t="s">
        <v>5351</v>
      </c>
      <c r="BU15" s="101" t="s">
        <v>4915</v>
      </c>
      <c r="BV15" s="467" t="s">
        <v>4156</v>
      </c>
      <c r="BW15" s="101" t="s">
        <v>4130</v>
      </c>
      <c r="BX15" s="422">
        <v>458858</v>
      </c>
      <c r="BY15" s="423">
        <v>210</v>
      </c>
      <c r="BZ15" s="422" t="s">
        <v>3037</v>
      </c>
      <c r="CA15" s="423" t="s">
        <v>2575</v>
      </c>
      <c r="CB15" s="467" t="s">
        <v>3342</v>
      </c>
      <c r="CC15" s="101" t="s">
        <v>3285</v>
      </c>
      <c r="CD15" s="455" t="s">
        <v>3892</v>
      </c>
      <c r="CE15" s="456" t="s">
        <v>2345</v>
      </c>
      <c r="CF15" s="455" t="s">
        <v>4172</v>
      </c>
      <c r="CG15" s="456" t="s">
        <v>2430</v>
      </c>
      <c r="CH15" s="424" t="s">
        <v>948</v>
      </c>
      <c r="CI15" s="198" t="s">
        <v>2345</v>
      </c>
      <c r="CJ15" s="467">
        <v>4355753</v>
      </c>
      <c r="CK15" s="101" t="s">
        <v>4915</v>
      </c>
      <c r="CL15" s="467" t="s">
        <v>3868</v>
      </c>
      <c r="CM15" s="101" t="s">
        <v>3786</v>
      </c>
      <c r="CN15" s="947" t="s">
        <v>389</v>
      </c>
      <c r="CO15" s="948"/>
      <c r="CP15" s="467" t="s">
        <v>3322</v>
      </c>
      <c r="CQ15" s="101"/>
      <c r="CR15" s="455" t="s">
        <v>2464</v>
      </c>
      <c r="CS15" s="456" t="s">
        <v>2345</v>
      </c>
      <c r="CT15" s="467" t="s">
        <v>4996</v>
      </c>
      <c r="CU15" s="101" t="s">
        <v>4915</v>
      </c>
      <c r="CV15" s="931" t="s">
        <v>1728</v>
      </c>
      <c r="CW15" s="932"/>
      <c r="CX15" s="668" t="s">
        <v>963</v>
      </c>
      <c r="CY15" s="669" t="s">
        <v>2575</v>
      </c>
      <c r="CZ15" s="769">
        <v>4501450</v>
      </c>
      <c r="DA15" s="770" t="s">
        <v>5853</v>
      </c>
      <c r="DB15" s="490" t="s">
        <v>4055</v>
      </c>
      <c r="DC15" s="641" t="s">
        <v>2345</v>
      </c>
      <c r="DD15" s="86" t="s">
        <v>4024</v>
      </c>
      <c r="DE15" s="425" t="s">
        <v>2345</v>
      </c>
      <c r="DF15" s="467" t="s">
        <v>5223</v>
      </c>
      <c r="DG15" s="101" t="s">
        <v>4915</v>
      </c>
      <c r="DH15" s="467" t="s">
        <v>3967</v>
      </c>
      <c r="DI15" s="101" t="s">
        <v>3786</v>
      </c>
      <c r="DJ15" s="467" t="s">
        <v>4124</v>
      </c>
      <c r="DK15" s="101" t="s">
        <v>4130</v>
      </c>
      <c r="DL15" s="422" t="s">
        <v>2923</v>
      </c>
      <c r="DM15" s="423" t="s">
        <v>2575</v>
      </c>
      <c r="DN15" s="467" t="s">
        <v>2391</v>
      </c>
      <c r="DO15" s="101" t="s">
        <v>2345</v>
      </c>
      <c r="DP15" s="490">
        <v>4913700</v>
      </c>
      <c r="DQ15" s="491" t="s">
        <v>2575</v>
      </c>
      <c r="DR15" s="490" t="s">
        <v>3704</v>
      </c>
      <c r="DS15" s="491" t="s">
        <v>3684</v>
      </c>
      <c r="DT15" s="86" t="s">
        <v>3746</v>
      </c>
      <c r="DU15" s="382" t="s">
        <v>3684</v>
      </c>
      <c r="DV15" s="810" t="s">
        <v>395</v>
      </c>
      <c r="DW15" s="811" t="s">
        <v>2345</v>
      </c>
      <c r="DX15" s="422" t="s">
        <v>5090</v>
      </c>
      <c r="DY15" s="423" t="s">
        <v>4915</v>
      </c>
      <c r="DZ15" s="467" t="s">
        <v>2534</v>
      </c>
      <c r="EA15" s="101" t="s">
        <v>2428</v>
      </c>
      <c r="EB15" s="927" t="s">
        <v>2163</v>
      </c>
      <c r="EC15" s="928"/>
      <c r="ED15" s="1043" t="s">
        <v>1833</v>
      </c>
      <c r="EE15" s="1044"/>
      <c r="EF15" s="1045" t="s">
        <v>1841</v>
      </c>
      <c r="EG15" s="1045"/>
      <c r="EH15" s="422" t="s">
        <v>3801</v>
      </c>
      <c r="EI15" s="423" t="s">
        <v>3786</v>
      </c>
      <c r="EJ15" s="931" t="s">
        <v>1845</v>
      </c>
      <c r="EK15" s="932"/>
      <c r="EL15" s="490">
        <v>4822704</v>
      </c>
      <c r="EM15" s="491" t="s">
        <v>5449</v>
      </c>
      <c r="EN15" s="467" t="s">
        <v>2959</v>
      </c>
      <c r="EO15" s="101" t="s">
        <v>2575</v>
      </c>
      <c r="EP15" s="455">
        <v>4754929</v>
      </c>
      <c r="EQ15" s="456" t="s">
        <v>2345</v>
      </c>
      <c r="ER15" s="467" t="s">
        <v>2915</v>
      </c>
      <c r="ES15" s="101" t="s">
        <v>2430</v>
      </c>
      <c r="ET15" s="490" t="s">
        <v>5271</v>
      </c>
      <c r="EU15" s="491" t="s">
        <v>4915</v>
      </c>
      <c r="EV15" s="467" t="s">
        <v>2550</v>
      </c>
      <c r="EW15" s="101" t="s">
        <v>2553</v>
      </c>
      <c r="EX15" s="931" t="s">
        <v>1852</v>
      </c>
      <c r="EY15" s="932"/>
      <c r="EZ15" s="467" t="s">
        <v>4221</v>
      </c>
      <c r="FA15" s="101" t="s">
        <v>4223</v>
      </c>
      <c r="FB15" s="490" t="s">
        <v>3282</v>
      </c>
      <c r="FC15" s="491" t="s">
        <v>3285</v>
      </c>
      <c r="FD15" s="467" t="s">
        <v>3175</v>
      </c>
      <c r="FE15" s="101" t="s">
        <v>2575</v>
      </c>
      <c r="FF15" s="467" t="s">
        <v>3951</v>
      </c>
      <c r="FG15" s="101" t="s">
        <v>3786</v>
      </c>
      <c r="FH15" s="467" t="s">
        <v>4001</v>
      </c>
      <c r="FI15" s="101" t="s">
        <v>3786</v>
      </c>
      <c r="FJ15" s="470" t="s">
        <v>4800</v>
      </c>
      <c r="FK15" s="471" t="s">
        <v>2430</v>
      </c>
      <c r="FL15" s="467" t="s">
        <v>3582</v>
      </c>
      <c r="FM15" s="101" t="s">
        <v>3285</v>
      </c>
      <c r="FN15" s="490" t="s">
        <v>2901</v>
      </c>
      <c r="FO15" s="491" t="s">
        <v>2575</v>
      </c>
      <c r="FP15" s="467" t="s">
        <v>3186</v>
      </c>
      <c r="FQ15" s="101">
        <v>210</v>
      </c>
      <c r="FR15" s="498" t="s">
        <v>6018</v>
      </c>
      <c r="FS15" s="866" t="s">
        <v>2430</v>
      </c>
      <c r="FT15" s="929" t="s">
        <v>5615</v>
      </c>
      <c r="FU15" s="930"/>
      <c r="FV15" s="703" t="s">
        <v>3607</v>
      </c>
      <c r="FW15" s="704" t="s">
        <v>3285</v>
      </c>
      <c r="FX15" s="455" t="s">
        <v>1021</v>
      </c>
      <c r="FY15" s="456" t="s">
        <v>2428</v>
      </c>
      <c r="FZ15" s="931" t="s">
        <v>5117</v>
      </c>
      <c r="GA15" s="932"/>
      <c r="GB15" s="467">
        <v>3882374</v>
      </c>
      <c r="GC15" s="101" t="s">
        <v>2430</v>
      </c>
      <c r="GD15" s="490" t="s">
        <v>399</v>
      </c>
      <c r="GE15" s="491" t="s">
        <v>5467</v>
      </c>
      <c r="GF15" s="927" t="s">
        <v>2607</v>
      </c>
      <c r="GG15" s="928"/>
      <c r="GH15" s="983" t="s">
        <v>4202</v>
      </c>
      <c r="GI15" s="984"/>
      <c r="GJ15" s="467" t="s">
        <v>3394</v>
      </c>
      <c r="GK15" s="101" t="s">
        <v>3285</v>
      </c>
      <c r="GL15" s="467" t="s">
        <v>3779</v>
      </c>
      <c r="GM15" s="101" t="s">
        <v>3770</v>
      </c>
      <c r="GN15" s="490" t="s">
        <v>5184</v>
      </c>
      <c r="GO15" s="491" t="s">
        <v>4915</v>
      </c>
      <c r="GP15" s="488" t="s">
        <v>5566</v>
      </c>
      <c r="GQ15" s="489" t="s">
        <v>5467</v>
      </c>
      <c r="GR15" s="941" t="s">
        <v>1878</v>
      </c>
      <c r="GS15" s="942"/>
      <c r="GT15" s="467" t="s">
        <v>2588</v>
      </c>
      <c r="GU15" s="101" t="s">
        <v>2575</v>
      </c>
      <c r="GV15" s="467" t="s">
        <v>4293</v>
      </c>
      <c r="GW15" s="101" t="s">
        <v>2345</v>
      </c>
      <c r="GX15" s="957" t="s">
        <v>1884</v>
      </c>
      <c r="GY15" s="958"/>
      <c r="GZ15" s="490" t="s">
        <v>2777</v>
      </c>
      <c r="HA15" s="491" t="s">
        <v>2575</v>
      </c>
      <c r="HB15" s="467" t="s">
        <v>3299</v>
      </c>
      <c r="HC15" s="101" t="s">
        <v>3285</v>
      </c>
      <c r="HD15" s="490" t="s">
        <v>4674</v>
      </c>
      <c r="HE15" s="491" t="s">
        <v>2430</v>
      </c>
      <c r="HF15" s="955" t="s">
        <v>2359</v>
      </c>
      <c r="HG15" s="964" t="s">
        <v>2362</v>
      </c>
      <c r="HH15" s="628" t="s">
        <v>3058</v>
      </c>
      <c r="HI15" s="629" t="s">
        <v>2345</v>
      </c>
      <c r="HJ15" s="467" t="s">
        <v>5258</v>
      </c>
      <c r="HK15" s="101" t="s">
        <v>4915</v>
      </c>
      <c r="HL15" s="86" t="s">
        <v>2736</v>
      </c>
      <c r="HM15" s="425" t="s">
        <v>2345</v>
      </c>
      <c r="HN15" s="422" t="s">
        <v>5104</v>
      </c>
      <c r="HO15" s="423" t="s">
        <v>4915</v>
      </c>
      <c r="HP15" s="467" t="s">
        <v>4829</v>
      </c>
      <c r="HQ15" s="101" t="s">
        <v>4130</v>
      </c>
      <c r="HR15" s="467" t="s">
        <v>4696</v>
      </c>
      <c r="HS15" s="101" t="s">
        <v>4130</v>
      </c>
      <c r="HT15" s="467" t="s">
        <v>4708</v>
      </c>
      <c r="HU15" s="101" t="s">
        <v>4130</v>
      </c>
      <c r="HV15" s="467" t="s">
        <v>612</v>
      </c>
      <c r="HW15" s="101" t="s">
        <v>2430</v>
      </c>
      <c r="HX15" s="467" t="s">
        <v>4342</v>
      </c>
      <c r="HY15" s="101" t="s">
        <v>4130</v>
      </c>
      <c r="HZ15" s="467" t="s">
        <v>2789</v>
      </c>
      <c r="IA15" s="101" t="s">
        <v>2575</v>
      </c>
      <c r="IB15" s="941" t="s">
        <v>1893</v>
      </c>
      <c r="IC15" s="942"/>
      <c r="ID15" s="467" t="s">
        <v>4306</v>
      </c>
      <c r="IE15" s="101" t="s">
        <v>4130</v>
      </c>
      <c r="IF15" s="490" t="s">
        <v>5479</v>
      </c>
      <c r="IG15" s="491" t="s">
        <v>5491</v>
      </c>
      <c r="IH15" s="467" t="s">
        <v>3421</v>
      </c>
      <c r="II15" s="101" t="s">
        <v>3285</v>
      </c>
      <c r="IJ15" s="786" t="s">
        <v>4517</v>
      </c>
      <c r="IK15" s="787" t="s">
        <v>4130</v>
      </c>
      <c r="IL15" s="929" t="s">
        <v>1903</v>
      </c>
      <c r="IM15" s="930"/>
      <c r="IN15" s="422" t="s">
        <v>5054</v>
      </c>
      <c r="IO15" s="423" t="s">
        <v>4915</v>
      </c>
      <c r="IP15" s="498" t="s">
        <v>1056</v>
      </c>
      <c r="IQ15" s="499" t="s">
        <v>5467</v>
      </c>
      <c r="IR15" s="86" t="s">
        <v>5253</v>
      </c>
      <c r="IS15" s="425" t="s">
        <v>2345</v>
      </c>
      <c r="IT15" s="490" t="s">
        <v>416</v>
      </c>
      <c r="IU15" s="491" t="s">
        <v>4915</v>
      </c>
      <c r="IV15" s="617" t="s">
        <v>3406</v>
      </c>
      <c r="IW15" s="618" t="s">
        <v>3285</v>
      </c>
      <c r="IX15" s="467" t="s">
        <v>694</v>
      </c>
      <c r="IY15" s="101" t="s">
        <v>2345</v>
      </c>
      <c r="IZ15" s="490" t="s">
        <v>5514</v>
      </c>
      <c r="JA15" s="491" t="s">
        <v>5467</v>
      </c>
      <c r="JB15" s="931"/>
      <c r="JC15" s="932"/>
      <c r="JD15" s="86" t="s">
        <v>1062</v>
      </c>
      <c r="JE15" s="425" t="s">
        <v>2345</v>
      </c>
      <c r="JF15" s="467" t="s">
        <v>3781</v>
      </c>
      <c r="JG15" s="101" t="s">
        <v>3786</v>
      </c>
      <c r="JH15" s="498" t="s">
        <v>1067</v>
      </c>
      <c r="JI15" s="788" t="s">
        <v>2345</v>
      </c>
      <c r="JJ15" s="422" t="s">
        <v>3354</v>
      </c>
      <c r="JK15" s="423" t="s">
        <v>3285</v>
      </c>
      <c r="JL15" s="933" t="s">
        <v>1914</v>
      </c>
      <c r="JM15" s="934"/>
      <c r="JN15" s="467" t="s">
        <v>1087</v>
      </c>
      <c r="JO15" s="101" t="s">
        <v>4915</v>
      </c>
      <c r="JP15" s="931" t="s">
        <v>4588</v>
      </c>
      <c r="JQ15" s="932"/>
      <c r="JR15" s="422">
        <v>3542181</v>
      </c>
      <c r="JS15" s="423" t="s">
        <v>4915</v>
      </c>
      <c r="JT15" s="823" t="s">
        <v>2501</v>
      </c>
      <c r="JU15" s="824">
        <v>211</v>
      </c>
      <c r="JV15" s="467" t="s">
        <v>3925</v>
      </c>
      <c r="JW15" s="101" t="s">
        <v>3786</v>
      </c>
      <c r="JX15" s="498" t="s">
        <v>5545</v>
      </c>
      <c r="JY15" s="499" t="s">
        <v>2345</v>
      </c>
      <c r="JZ15" s="86" t="s">
        <v>1089</v>
      </c>
      <c r="KA15" s="425" t="s">
        <v>2345</v>
      </c>
      <c r="KB15" s="724" t="s">
        <v>2724</v>
      </c>
      <c r="KC15" s="725">
        <v>210</v>
      </c>
      <c r="KD15" s="467" t="s">
        <v>2704</v>
      </c>
      <c r="KE15" s="101" t="s">
        <v>2575</v>
      </c>
      <c r="KF15" s="933" t="s">
        <v>1923</v>
      </c>
      <c r="KG15" s="934"/>
      <c r="KH15" s="467" t="s">
        <v>3940</v>
      </c>
      <c r="KI15" s="101" t="s">
        <v>3786</v>
      </c>
      <c r="KJ15" s="933" t="s">
        <v>1933</v>
      </c>
      <c r="KK15" s="934"/>
      <c r="KL15" s="422" t="s">
        <v>4027</v>
      </c>
      <c r="KM15" s="423" t="s">
        <v>3786</v>
      </c>
      <c r="KN15" s="490" t="s">
        <v>1116</v>
      </c>
      <c r="KO15" s="491" t="s">
        <v>2345</v>
      </c>
      <c r="KP15" s="422" t="s">
        <v>5024</v>
      </c>
      <c r="KQ15" s="423" t="s">
        <v>4915</v>
      </c>
      <c r="KR15" s="467" t="s">
        <v>486</v>
      </c>
      <c r="KS15" s="101" t="s">
        <v>2430</v>
      </c>
      <c r="KT15" s="467" t="s">
        <v>4449</v>
      </c>
      <c r="KU15" s="101" t="s">
        <v>4130</v>
      </c>
      <c r="KV15" s="467" t="s">
        <v>2339</v>
      </c>
      <c r="KW15" s="101" t="s">
        <v>2345</v>
      </c>
      <c r="KX15" s="422" t="s">
        <v>630</v>
      </c>
      <c r="KY15" s="423" t="s">
        <v>2575</v>
      </c>
      <c r="KZ15" s="490" t="s">
        <v>5464</v>
      </c>
      <c r="LA15" s="491" t="s">
        <v>5467</v>
      </c>
      <c r="LB15" s="467" t="s">
        <v>3091</v>
      </c>
      <c r="LC15" s="101" t="s">
        <v>2575</v>
      </c>
      <c r="LD15" s="467" t="s">
        <v>3827</v>
      </c>
      <c r="LE15" s="101" t="s">
        <v>3786</v>
      </c>
      <c r="LF15" s="955" t="s">
        <v>719</v>
      </c>
      <c r="LG15" s="964"/>
      <c r="LH15" s="467" t="s">
        <v>3018</v>
      </c>
      <c r="LI15" s="101" t="s">
        <v>2575</v>
      </c>
      <c r="LJ15" s="490" t="s">
        <v>3165</v>
      </c>
      <c r="LK15" s="491" t="s">
        <v>2575</v>
      </c>
      <c r="LL15" s="467" t="s">
        <v>2407</v>
      </c>
      <c r="LM15" s="101" t="s">
        <v>2410</v>
      </c>
      <c r="LN15" s="490" t="s">
        <v>3596</v>
      </c>
      <c r="LO15" s="491" t="s">
        <v>3285</v>
      </c>
      <c r="LP15" s="960" t="s">
        <v>732</v>
      </c>
      <c r="LQ15" s="961"/>
      <c r="LR15" s="743" t="s">
        <v>5773</v>
      </c>
      <c r="LS15" s="640" t="s">
        <v>5779</v>
      </c>
      <c r="LT15" s="931" t="s">
        <v>1939</v>
      </c>
      <c r="LU15" s="932"/>
      <c r="LV15" s="490" t="s">
        <v>1141</v>
      </c>
      <c r="LW15" s="491" t="s">
        <v>2345</v>
      </c>
      <c r="LX15" s="467" t="s">
        <v>2379</v>
      </c>
      <c r="LY15" s="101" t="s">
        <v>2345</v>
      </c>
      <c r="LZ15" s="490" t="s">
        <v>4571</v>
      </c>
      <c r="MA15" s="491" t="s">
        <v>4354</v>
      </c>
      <c r="MB15" s="467" t="s">
        <v>4183</v>
      </c>
      <c r="MC15" s="101" t="s">
        <v>4130</v>
      </c>
      <c r="MD15" s="467" t="s">
        <v>4786</v>
      </c>
      <c r="ME15" s="101" t="s">
        <v>4130</v>
      </c>
      <c r="MF15" s="86" t="s">
        <v>4894</v>
      </c>
      <c r="MG15" s="425" t="s">
        <v>4897</v>
      </c>
      <c r="MH15" s="490" t="s">
        <v>2971</v>
      </c>
      <c r="MI15" s="491" t="s">
        <v>2575</v>
      </c>
      <c r="MJ15" s="86" t="s">
        <v>3378</v>
      </c>
      <c r="MK15" s="425" t="s">
        <v>2964</v>
      </c>
      <c r="ML15" s="86" t="s">
        <v>764</v>
      </c>
      <c r="MM15" s="425" t="s">
        <v>2345</v>
      </c>
      <c r="MN15" s="927" t="s">
        <v>2960</v>
      </c>
      <c r="MO15" s="928" t="s">
        <v>2964</v>
      </c>
      <c r="MP15" s="467" t="s">
        <v>3842</v>
      </c>
      <c r="MQ15" s="101" t="s">
        <v>3847</v>
      </c>
      <c r="MR15" s="455" t="s">
        <v>4441</v>
      </c>
      <c r="MS15" s="456" t="s">
        <v>2345</v>
      </c>
      <c r="MT15" s="410" t="s">
        <v>771</v>
      </c>
      <c r="MU15" s="474" t="s">
        <v>4847</v>
      </c>
      <c r="MV15" s="467" t="s">
        <v>3548</v>
      </c>
      <c r="MW15" s="101" t="s">
        <v>3553</v>
      </c>
      <c r="MX15" s="955" t="s">
        <v>1946</v>
      </c>
      <c r="MY15" s="964"/>
      <c r="MZ15" s="490" t="s">
        <v>425</v>
      </c>
      <c r="NA15" s="491" t="s">
        <v>4847</v>
      </c>
      <c r="NB15" s="795" t="s">
        <v>5890</v>
      </c>
      <c r="NC15" s="796" t="s">
        <v>2345</v>
      </c>
      <c r="ND15" s="933" t="s">
        <v>2275</v>
      </c>
      <c r="NE15" s="934"/>
      <c r="NF15" s="86" t="s">
        <v>4361</v>
      </c>
      <c r="NG15" s="425" t="s">
        <v>4354</v>
      </c>
      <c r="NH15" s="955" t="s">
        <v>636</v>
      </c>
      <c r="NI15" s="964"/>
      <c r="NJ15" s="86" t="s">
        <v>2151</v>
      </c>
      <c r="NK15" s="425" t="s">
        <v>4130</v>
      </c>
      <c r="NL15" s="628" t="s">
        <v>632</v>
      </c>
      <c r="NM15" s="629" t="s">
        <v>2964</v>
      </c>
      <c r="NN15" s="490" t="s">
        <v>3912</v>
      </c>
      <c r="NO15" s="491" t="s">
        <v>2345</v>
      </c>
      <c r="NP15" s="467" t="s">
        <v>4717</v>
      </c>
      <c r="NQ15" s="101">
        <v>211</v>
      </c>
      <c r="NR15" s="949" t="s">
        <v>5951</v>
      </c>
      <c r="NS15" s="950"/>
      <c r="NT15" s="947" t="s">
        <v>2089</v>
      </c>
      <c r="NU15" s="948"/>
      <c r="NV15" s="467" t="s">
        <v>2621</v>
      </c>
      <c r="NW15" s="101" t="s">
        <v>2575</v>
      </c>
      <c r="NX15" s="1043" t="s">
        <v>2132</v>
      </c>
      <c r="NY15" s="1044"/>
      <c r="NZ15" s="962" t="s">
        <v>2147</v>
      </c>
      <c r="OA15" s="1236"/>
      <c r="OB15" s="798"/>
      <c r="OC15" s="799"/>
    </row>
    <row r="16" spans="1:393" s="137" customFormat="1" ht="14.25" customHeight="1">
      <c r="A16" s="1093" t="s">
        <v>292</v>
      </c>
      <c r="B16" s="927" t="s">
        <v>4532</v>
      </c>
      <c r="C16" s="928"/>
      <c r="D16" s="927" t="s">
        <v>3632</v>
      </c>
      <c r="E16" s="928"/>
      <c r="F16" s="931" t="s">
        <v>2431</v>
      </c>
      <c r="G16" s="932"/>
      <c r="H16" s="983" t="s">
        <v>570</v>
      </c>
      <c r="I16" s="1094"/>
      <c r="J16" s="931" t="s">
        <v>3759</v>
      </c>
      <c r="K16" s="932"/>
      <c r="L16" s="927" t="s">
        <v>3988</v>
      </c>
      <c r="M16" s="928"/>
      <c r="N16" s="927" t="s">
        <v>4986</v>
      </c>
      <c r="O16" s="928"/>
      <c r="P16" s="931" t="s">
        <v>5037</v>
      </c>
      <c r="Q16" s="932"/>
      <c r="R16" s="927" t="s">
        <v>4434</v>
      </c>
      <c r="S16" s="928"/>
      <c r="T16" s="927" t="s">
        <v>5213</v>
      </c>
      <c r="U16" s="928"/>
      <c r="V16" s="927" t="s">
        <v>3862</v>
      </c>
      <c r="W16" s="928"/>
      <c r="X16" s="931" t="s">
        <v>2449</v>
      </c>
      <c r="Y16" s="932"/>
      <c r="Z16" s="927" t="s">
        <v>918</v>
      </c>
      <c r="AA16" s="928"/>
      <c r="AB16" s="1046" t="s">
        <v>5798</v>
      </c>
      <c r="AC16" s="1047" t="s">
        <v>5798</v>
      </c>
      <c r="AD16" s="927" t="s">
        <v>2857</v>
      </c>
      <c r="AE16" s="928"/>
      <c r="AF16" s="927" t="s">
        <v>5132</v>
      </c>
      <c r="AG16" s="928"/>
      <c r="AH16" s="931" t="s">
        <v>2894</v>
      </c>
      <c r="AI16" s="932"/>
      <c r="AJ16" s="927" t="s">
        <v>3335</v>
      </c>
      <c r="AK16" s="928"/>
      <c r="AL16" s="927" t="s">
        <v>3214</v>
      </c>
      <c r="AM16" s="928"/>
      <c r="AN16" s="931" t="s">
        <v>3724</v>
      </c>
      <c r="AO16" s="932"/>
      <c r="AP16" s="927" t="s">
        <v>5152</v>
      </c>
      <c r="AQ16" s="928"/>
      <c r="AR16" s="931" t="s">
        <v>1342</v>
      </c>
      <c r="AS16" s="932"/>
      <c r="AT16" s="927" t="s">
        <v>3267</v>
      </c>
      <c r="AU16" s="928"/>
      <c r="AV16" s="931" t="s">
        <v>3904</v>
      </c>
      <c r="AW16" s="932"/>
      <c r="AX16" s="927" t="s">
        <v>5411</v>
      </c>
      <c r="AY16" s="928"/>
      <c r="AZ16" s="931" t="s">
        <v>931</v>
      </c>
      <c r="BA16" s="932"/>
      <c r="BB16" s="960"/>
      <c r="BC16" s="961"/>
      <c r="BD16" s="927" t="s">
        <v>4630</v>
      </c>
      <c r="BE16" s="928"/>
      <c r="BF16" s="927" t="s">
        <v>4423</v>
      </c>
      <c r="BG16" s="928"/>
      <c r="BH16" s="927" t="s">
        <v>4600</v>
      </c>
      <c r="BI16" s="928"/>
      <c r="BJ16" s="931" t="s">
        <v>2875</v>
      </c>
      <c r="BK16" s="932"/>
      <c r="BL16" s="927" t="s">
        <v>3455</v>
      </c>
      <c r="BM16" s="928"/>
      <c r="BN16" s="955" t="s">
        <v>2693</v>
      </c>
      <c r="BO16" s="1122" t="s">
        <v>659</v>
      </c>
      <c r="BP16" s="1088" t="s">
        <v>456</v>
      </c>
      <c r="BQ16" s="1088"/>
      <c r="BR16" s="927"/>
      <c r="BS16" s="928"/>
      <c r="BT16" s="927" t="s">
        <v>5356</v>
      </c>
      <c r="BU16" s="928"/>
      <c r="BV16" s="927" t="s">
        <v>4161</v>
      </c>
      <c r="BW16" s="928"/>
      <c r="BX16" s="927" t="s">
        <v>3696</v>
      </c>
      <c r="BY16" s="928"/>
      <c r="BZ16" s="927" t="s">
        <v>3031</v>
      </c>
      <c r="CA16" s="928"/>
      <c r="CB16" s="927" t="s">
        <v>3347</v>
      </c>
      <c r="CC16" s="928"/>
      <c r="CD16" s="927" t="s">
        <v>3893</v>
      </c>
      <c r="CE16" s="928"/>
      <c r="CF16" s="927" t="s">
        <v>4174</v>
      </c>
      <c r="CG16" s="928"/>
      <c r="CH16" s="1088" t="s">
        <v>3253</v>
      </c>
      <c r="CI16" s="1088"/>
      <c r="CJ16" s="927" t="s">
        <v>5286</v>
      </c>
      <c r="CK16" s="928"/>
      <c r="CL16" s="927" t="s">
        <v>3873</v>
      </c>
      <c r="CM16" s="928"/>
      <c r="CN16" s="947" t="s">
        <v>380</v>
      </c>
      <c r="CO16" s="948"/>
      <c r="CP16" s="927"/>
      <c r="CQ16" s="928"/>
      <c r="CR16" s="927" t="s">
        <v>2466</v>
      </c>
      <c r="CS16" s="928"/>
      <c r="CT16" s="927" t="s">
        <v>5000</v>
      </c>
      <c r="CU16" s="928"/>
      <c r="CV16" s="931" t="s">
        <v>960</v>
      </c>
      <c r="CW16" s="932"/>
      <c r="CX16" s="931" t="s">
        <v>2776</v>
      </c>
      <c r="CY16" s="932"/>
      <c r="CZ16" s="931" t="s">
        <v>5873</v>
      </c>
      <c r="DA16" s="932"/>
      <c r="DB16" s="931" t="s">
        <v>4060</v>
      </c>
      <c r="DC16" s="932"/>
      <c r="DD16" s="927" t="s">
        <v>4017</v>
      </c>
      <c r="DE16" s="928"/>
      <c r="DF16" s="927" t="s">
        <v>5228</v>
      </c>
      <c r="DG16" s="928"/>
      <c r="DH16" s="927" t="s">
        <v>3973</v>
      </c>
      <c r="DI16" s="928"/>
      <c r="DJ16" s="927" t="s">
        <v>4131</v>
      </c>
      <c r="DK16" s="928"/>
      <c r="DL16" s="927" t="s">
        <v>2928</v>
      </c>
      <c r="DM16" s="928"/>
      <c r="DN16" s="927" t="s">
        <v>2398</v>
      </c>
      <c r="DO16" s="928"/>
      <c r="DP16" s="931" t="s">
        <v>3239</v>
      </c>
      <c r="DQ16" s="932"/>
      <c r="DR16" s="931" t="s">
        <v>3709</v>
      </c>
      <c r="DS16" s="932"/>
      <c r="DT16" s="927" t="s">
        <v>2446</v>
      </c>
      <c r="DU16" s="973"/>
      <c r="DV16" s="1062"/>
      <c r="DW16" s="1062"/>
      <c r="DX16" s="927" t="s">
        <v>5095</v>
      </c>
      <c r="DY16" s="928"/>
      <c r="DZ16" s="927" t="s">
        <v>2539</v>
      </c>
      <c r="EA16" s="928"/>
      <c r="EB16" s="927" t="s">
        <v>3887</v>
      </c>
      <c r="EC16" s="928"/>
      <c r="ED16" s="1043"/>
      <c r="EE16" s="1044"/>
      <c r="EF16" s="1045"/>
      <c r="EG16" s="1045"/>
      <c r="EH16" s="927" t="s">
        <v>3805</v>
      </c>
      <c r="EI16" s="928"/>
      <c r="EJ16" s="931" t="s">
        <v>681</v>
      </c>
      <c r="EK16" s="932"/>
      <c r="EL16" s="931" t="s">
        <v>5450</v>
      </c>
      <c r="EM16" s="932"/>
      <c r="EN16" s="927" t="s">
        <v>2952</v>
      </c>
      <c r="EO16" s="928"/>
      <c r="EP16" s="927" t="s">
        <v>1853</v>
      </c>
      <c r="EQ16" s="928"/>
      <c r="ER16" s="927" t="s">
        <v>2917</v>
      </c>
      <c r="ES16" s="928"/>
      <c r="ET16" s="931" t="s">
        <v>5276</v>
      </c>
      <c r="EU16" s="932"/>
      <c r="EV16" s="927" t="s">
        <v>2554</v>
      </c>
      <c r="EW16" s="928"/>
      <c r="EX16" s="931" t="s">
        <v>1180</v>
      </c>
      <c r="EY16" s="932"/>
      <c r="EZ16" s="927" t="s">
        <v>4224</v>
      </c>
      <c r="FA16" s="928"/>
      <c r="FB16" s="931"/>
      <c r="FC16" s="932"/>
      <c r="FD16" s="927" t="s">
        <v>3180</v>
      </c>
      <c r="FE16" s="928"/>
      <c r="FF16" s="927" t="s">
        <v>3956</v>
      </c>
      <c r="FG16" s="928"/>
      <c r="FH16" s="927" t="s">
        <v>4006</v>
      </c>
      <c r="FI16" s="928"/>
      <c r="FJ16" s="1063"/>
      <c r="FK16" s="1063"/>
      <c r="FL16" s="927"/>
      <c r="FM16" s="928"/>
      <c r="FN16" s="931" t="s">
        <v>2905</v>
      </c>
      <c r="FO16" s="932"/>
      <c r="FP16" s="927" t="s">
        <v>3191</v>
      </c>
      <c r="FQ16" s="928"/>
      <c r="FR16" s="931"/>
      <c r="FS16" s="932"/>
      <c r="FT16" s="933" t="s">
        <v>1014</v>
      </c>
      <c r="FU16" s="934"/>
      <c r="FV16" s="931" t="s">
        <v>1028</v>
      </c>
      <c r="FW16" s="932"/>
      <c r="FX16" s="927"/>
      <c r="FY16" s="928"/>
      <c r="FZ16" s="931"/>
      <c r="GA16" s="932"/>
      <c r="GB16" s="927" t="s">
        <v>4970</v>
      </c>
      <c r="GC16" s="928"/>
      <c r="GD16" s="931" t="s">
        <v>5462</v>
      </c>
      <c r="GE16" s="932"/>
      <c r="GF16" s="927"/>
      <c r="GG16" s="928"/>
      <c r="GH16" s="983" t="s">
        <v>4203</v>
      </c>
      <c r="GI16" s="984"/>
      <c r="GJ16" s="927"/>
      <c r="GK16" s="928"/>
      <c r="GL16" s="927" t="s">
        <v>3767</v>
      </c>
      <c r="GM16" s="928"/>
      <c r="GN16" s="931" t="s">
        <v>5188</v>
      </c>
      <c r="GO16" s="932"/>
      <c r="GP16" s="931" t="s">
        <v>5560</v>
      </c>
      <c r="GQ16" s="932"/>
      <c r="GR16" s="941"/>
      <c r="GS16" s="942"/>
      <c r="GT16" s="927" t="s">
        <v>2593</v>
      </c>
      <c r="GU16" s="928"/>
      <c r="GV16" s="927" t="s">
        <v>4298</v>
      </c>
      <c r="GW16" s="928"/>
      <c r="GX16" s="957" t="s">
        <v>602</v>
      </c>
      <c r="GY16" s="958"/>
      <c r="GZ16" s="931" t="s">
        <v>2782</v>
      </c>
      <c r="HA16" s="932"/>
      <c r="HB16" s="927" t="s">
        <v>3304</v>
      </c>
      <c r="HC16" s="928"/>
      <c r="HD16" s="931" t="s">
        <v>4677</v>
      </c>
      <c r="HE16" s="932"/>
      <c r="HF16" s="955" t="s">
        <v>2363</v>
      </c>
      <c r="HG16" s="964"/>
      <c r="HH16" s="931" t="s">
        <v>3060</v>
      </c>
      <c r="HI16" s="932"/>
      <c r="HJ16" s="927" t="s">
        <v>5263</v>
      </c>
      <c r="HK16" s="928"/>
      <c r="HL16" s="927"/>
      <c r="HM16" s="928"/>
      <c r="HN16" s="927" t="s">
        <v>5106</v>
      </c>
      <c r="HO16" s="928"/>
      <c r="HP16" s="927" t="s">
        <v>4834</v>
      </c>
      <c r="HQ16" s="928"/>
      <c r="HR16" s="927" t="s">
        <v>4700</v>
      </c>
      <c r="HS16" s="928"/>
      <c r="HT16" s="927"/>
      <c r="HU16" s="928"/>
      <c r="HV16" s="927" t="s">
        <v>2764</v>
      </c>
      <c r="HW16" s="959"/>
      <c r="HX16" s="927"/>
      <c r="HY16" s="928"/>
      <c r="HZ16" s="927"/>
      <c r="IA16" s="928"/>
      <c r="IB16" s="941" t="s">
        <v>5704</v>
      </c>
      <c r="IC16" s="942"/>
      <c r="ID16" s="927"/>
      <c r="IE16" s="928"/>
      <c r="IF16" s="931" t="s">
        <v>5484</v>
      </c>
      <c r="IG16" s="932"/>
      <c r="IH16" s="927" t="s">
        <v>3422</v>
      </c>
      <c r="II16" s="928"/>
      <c r="IJ16" s="931" t="s">
        <v>4521</v>
      </c>
      <c r="IK16" s="932"/>
      <c r="IL16" s="929" t="s">
        <v>1904</v>
      </c>
      <c r="IM16" s="930"/>
      <c r="IN16" s="927" t="s">
        <v>5059</v>
      </c>
      <c r="IO16" s="928"/>
      <c r="IP16" s="931" t="s">
        <v>1058</v>
      </c>
      <c r="IQ16" s="932"/>
      <c r="IR16" s="927" t="s">
        <v>1558</v>
      </c>
      <c r="IS16" s="928"/>
      <c r="IT16" s="931" t="s">
        <v>5242</v>
      </c>
      <c r="IU16" s="932"/>
      <c r="IV16" s="931" t="s">
        <v>3411</v>
      </c>
      <c r="IW16" s="932"/>
      <c r="IX16" s="927" t="s">
        <v>698</v>
      </c>
      <c r="IY16" s="928"/>
      <c r="IZ16" s="931" t="s">
        <v>5519</v>
      </c>
      <c r="JA16" s="932"/>
      <c r="JB16" s="931"/>
      <c r="JC16" s="932"/>
      <c r="JD16" s="927"/>
      <c r="JE16" s="928"/>
      <c r="JF16" s="927" t="s">
        <v>3787</v>
      </c>
      <c r="JG16" s="928"/>
      <c r="JH16" s="931" t="s">
        <v>1068</v>
      </c>
      <c r="JI16" s="932"/>
      <c r="JJ16" s="927" t="s">
        <v>3355</v>
      </c>
      <c r="JK16" s="928" t="s">
        <v>1084</v>
      </c>
      <c r="JL16" s="933" t="s">
        <v>5734</v>
      </c>
      <c r="JM16" s="934"/>
      <c r="JN16" s="927"/>
      <c r="JO16" s="928"/>
      <c r="JP16" s="931"/>
      <c r="JQ16" s="932"/>
      <c r="JR16" s="927" t="s">
        <v>5047</v>
      </c>
      <c r="JS16" s="928"/>
      <c r="JT16" s="931" t="s">
        <v>2503</v>
      </c>
      <c r="JU16" s="932"/>
      <c r="JV16" s="927" t="s">
        <v>3927</v>
      </c>
      <c r="JW16" s="928"/>
      <c r="JX16" s="933" t="s">
        <v>5550</v>
      </c>
      <c r="JY16" s="934"/>
      <c r="JZ16" s="927" t="s">
        <v>1091</v>
      </c>
      <c r="KA16" s="928"/>
      <c r="KB16" s="931" t="s">
        <v>2726</v>
      </c>
      <c r="KC16" s="932"/>
      <c r="KD16" s="927" t="s">
        <v>2708</v>
      </c>
      <c r="KE16" s="928"/>
      <c r="KF16" s="933" t="s">
        <v>5677</v>
      </c>
      <c r="KG16" s="934"/>
      <c r="KH16" s="927"/>
      <c r="KI16" s="928"/>
      <c r="KJ16" s="933"/>
      <c r="KK16" s="934"/>
      <c r="KL16" s="927" t="s">
        <v>4032</v>
      </c>
      <c r="KM16" s="928"/>
      <c r="KN16" s="931" t="s">
        <v>1121</v>
      </c>
      <c r="KO16" s="932"/>
      <c r="KP16" s="927" t="s">
        <v>5025</v>
      </c>
      <c r="KQ16" s="928"/>
      <c r="KR16" s="927" t="s">
        <v>2742</v>
      </c>
      <c r="KS16" s="928"/>
      <c r="KT16" s="927"/>
      <c r="KU16" s="928"/>
      <c r="KV16" s="927"/>
      <c r="KW16" s="928"/>
      <c r="KX16" s="927" t="s">
        <v>2940</v>
      </c>
      <c r="KY16" s="928"/>
      <c r="KZ16" s="962" t="s">
        <v>5468</v>
      </c>
      <c r="LA16" s="963"/>
      <c r="LB16" s="927"/>
      <c r="LC16" s="928"/>
      <c r="LD16" s="927" t="s">
        <v>3819</v>
      </c>
      <c r="LE16" s="928"/>
      <c r="LF16" s="955"/>
      <c r="LG16" s="964"/>
      <c r="LH16" s="927"/>
      <c r="LI16" s="928"/>
      <c r="LJ16" s="931" t="s">
        <v>3170</v>
      </c>
      <c r="LK16" s="932"/>
      <c r="LL16" s="927"/>
      <c r="LM16" s="928"/>
      <c r="LN16" s="931"/>
      <c r="LO16" s="932"/>
      <c r="LP16" s="931"/>
      <c r="LQ16" s="932"/>
      <c r="LR16" s="933" t="s">
        <v>5780</v>
      </c>
      <c r="LS16" s="934"/>
      <c r="LT16" s="931"/>
      <c r="LU16" s="932"/>
      <c r="LV16" s="931"/>
      <c r="LW16" s="932"/>
      <c r="LX16" s="927" t="s">
        <v>2383</v>
      </c>
      <c r="LY16" s="928"/>
      <c r="LZ16" s="931"/>
      <c r="MA16" s="932"/>
      <c r="MB16" s="927"/>
      <c r="MC16" s="928"/>
      <c r="MD16" s="927" t="s">
        <v>4792</v>
      </c>
      <c r="ME16" s="928"/>
      <c r="MF16" s="927"/>
      <c r="MG16" s="928"/>
      <c r="MH16" s="931"/>
      <c r="MI16" s="932"/>
      <c r="MJ16" s="927"/>
      <c r="MK16" s="928"/>
      <c r="ML16" s="927"/>
      <c r="MM16" s="928"/>
      <c r="MN16" s="927"/>
      <c r="MO16" s="928"/>
      <c r="MP16" s="927"/>
      <c r="MQ16" s="928"/>
      <c r="MR16" s="927"/>
      <c r="MS16" s="928"/>
      <c r="MT16" s="987"/>
      <c r="MU16" s="988"/>
      <c r="MV16" s="927"/>
      <c r="MW16" s="928"/>
      <c r="MX16" s="955"/>
      <c r="MY16" s="964"/>
      <c r="MZ16" s="931"/>
      <c r="NA16" s="932"/>
      <c r="NB16" s="931"/>
      <c r="NC16" s="932"/>
      <c r="ND16" s="933"/>
      <c r="NE16" s="934"/>
      <c r="NF16" s="927"/>
      <c r="NG16" s="928"/>
      <c r="NH16" s="955"/>
      <c r="NI16" s="964"/>
      <c r="NJ16" s="927"/>
      <c r="NK16" s="928"/>
      <c r="NL16" s="931"/>
      <c r="NM16" s="932"/>
      <c r="NN16" s="931"/>
      <c r="NO16" s="932"/>
      <c r="NP16" s="927"/>
      <c r="NQ16" s="928"/>
      <c r="NR16" s="965" t="s">
        <v>5952</v>
      </c>
      <c r="NS16" s="966"/>
      <c r="NT16" s="947" t="s">
        <v>2042</v>
      </c>
      <c r="NU16" s="948"/>
      <c r="NV16" s="927" t="s">
        <v>2626</v>
      </c>
      <c r="NW16" s="928"/>
      <c r="NX16" s="1144" t="s">
        <v>6050</v>
      </c>
      <c r="NY16" s="1145"/>
      <c r="NZ16" s="962" t="s">
        <v>2120</v>
      </c>
      <c r="OA16" s="963"/>
      <c r="OB16" s="1142" t="s">
        <v>5906</v>
      </c>
      <c r="OC16" s="1143"/>
    </row>
    <row r="17" spans="1:393" s="137" customFormat="1" ht="14.25" customHeight="1">
      <c r="A17" s="1093"/>
      <c r="B17" s="467" t="s">
        <v>4531</v>
      </c>
      <c r="C17" s="101" t="s">
        <v>2364</v>
      </c>
      <c r="D17" s="422" t="s">
        <v>3627</v>
      </c>
      <c r="E17" s="423" t="s">
        <v>3625</v>
      </c>
      <c r="F17" s="490" t="s">
        <v>2429</v>
      </c>
      <c r="G17" s="491" t="s">
        <v>2432</v>
      </c>
      <c r="H17" s="467" t="s">
        <v>3363</v>
      </c>
      <c r="I17" s="101" t="s">
        <v>2639</v>
      </c>
      <c r="J17" s="490" t="s">
        <v>3755</v>
      </c>
      <c r="K17" s="491">
        <v>310</v>
      </c>
      <c r="L17" s="467" t="s">
        <v>567</v>
      </c>
      <c r="M17" s="101" t="s">
        <v>3989</v>
      </c>
      <c r="N17" s="422" t="s">
        <v>4981</v>
      </c>
      <c r="O17" s="423" t="s">
        <v>4917</v>
      </c>
      <c r="P17" s="490" t="s">
        <v>5032</v>
      </c>
      <c r="Q17" s="491" t="s">
        <v>4917</v>
      </c>
      <c r="R17" s="467" t="s">
        <v>4431</v>
      </c>
      <c r="S17" s="101" t="s">
        <v>4132</v>
      </c>
      <c r="T17" s="422" t="s">
        <v>5214</v>
      </c>
      <c r="U17" s="423" t="s">
        <v>5434</v>
      </c>
      <c r="V17" s="467" t="s">
        <v>3857</v>
      </c>
      <c r="W17" s="101" t="s">
        <v>3788</v>
      </c>
      <c r="X17" s="490" t="s">
        <v>2443</v>
      </c>
      <c r="Y17" s="491" t="s">
        <v>2450</v>
      </c>
      <c r="Z17" s="467" t="s">
        <v>3879</v>
      </c>
      <c r="AA17" s="101" t="s">
        <v>2364</v>
      </c>
      <c r="AB17" s="744" t="s">
        <v>4143</v>
      </c>
      <c r="AC17" s="745" t="s">
        <v>2364</v>
      </c>
      <c r="AD17" s="467" t="s">
        <v>2852</v>
      </c>
      <c r="AE17" s="101" t="s">
        <v>2577</v>
      </c>
      <c r="AF17" s="468" t="s">
        <v>5127</v>
      </c>
      <c r="AG17" s="469" t="s">
        <v>4917</v>
      </c>
      <c r="AH17" s="490" t="s">
        <v>2889</v>
      </c>
      <c r="AI17" s="491" t="s">
        <v>2577</v>
      </c>
      <c r="AJ17" s="422" t="s">
        <v>3330</v>
      </c>
      <c r="AK17" s="423">
        <v>310</v>
      </c>
      <c r="AL17" s="467">
        <v>3176403</v>
      </c>
      <c r="AM17" s="101" t="s">
        <v>2577</v>
      </c>
      <c r="AN17" s="490" t="s">
        <v>3718</v>
      </c>
      <c r="AO17" s="491" t="s">
        <v>3685</v>
      </c>
      <c r="AP17" s="467" t="s">
        <v>5145</v>
      </c>
      <c r="AQ17" s="101" t="s">
        <v>5153</v>
      </c>
      <c r="AR17" s="490" t="s">
        <v>4086</v>
      </c>
      <c r="AS17" s="491" t="s">
        <v>2364</v>
      </c>
      <c r="AT17" s="467" t="s">
        <v>3264</v>
      </c>
      <c r="AU17" s="101" t="s">
        <v>3268</v>
      </c>
      <c r="AV17" s="490" t="s">
        <v>3900</v>
      </c>
      <c r="AW17" s="491" t="s">
        <v>2364</v>
      </c>
      <c r="AX17" s="927" t="s">
        <v>5412</v>
      </c>
      <c r="AY17" s="928"/>
      <c r="AZ17" s="498" t="s">
        <v>928</v>
      </c>
      <c r="BA17" s="624" t="s">
        <v>2364</v>
      </c>
      <c r="BB17" s="749"/>
      <c r="BC17" s="750"/>
      <c r="BD17" s="467" t="s">
        <v>4625</v>
      </c>
      <c r="BE17" s="101" t="s">
        <v>4132</v>
      </c>
      <c r="BF17" s="467" t="s">
        <v>4418</v>
      </c>
      <c r="BG17" s="101" t="s">
        <v>4132</v>
      </c>
      <c r="BH17" s="467" t="s">
        <v>4596</v>
      </c>
      <c r="BI17" s="101" t="s">
        <v>4132</v>
      </c>
      <c r="BJ17" s="490" t="s">
        <v>2870</v>
      </c>
      <c r="BK17" s="641" t="s">
        <v>2364</v>
      </c>
      <c r="BL17" s="467" t="str">
        <f>BL15</f>
        <v>453-1626</v>
      </c>
      <c r="BM17" s="101" t="s">
        <v>3305</v>
      </c>
      <c r="BN17" s="955" t="s">
        <v>2694</v>
      </c>
      <c r="BO17" s="1122">
        <v>4635888311</v>
      </c>
      <c r="BP17" s="467" t="s">
        <v>3681</v>
      </c>
      <c r="BQ17" s="101" t="s">
        <v>3685</v>
      </c>
      <c r="BR17" s="422"/>
      <c r="BS17" s="423"/>
      <c r="BT17" s="467" t="s">
        <v>5351</v>
      </c>
      <c r="BU17" s="101" t="s">
        <v>4917</v>
      </c>
      <c r="BV17" s="467" t="s">
        <v>4156</v>
      </c>
      <c r="BW17" s="101" t="s">
        <v>4132</v>
      </c>
      <c r="BX17" s="422" t="s">
        <v>3697</v>
      </c>
      <c r="BY17" s="423">
        <v>310</v>
      </c>
      <c r="BZ17" s="422" t="s">
        <v>3037</v>
      </c>
      <c r="CA17" s="423" t="s">
        <v>2577</v>
      </c>
      <c r="CB17" s="467" t="s">
        <v>3342</v>
      </c>
      <c r="CC17" s="101" t="s">
        <v>3305</v>
      </c>
      <c r="CD17" s="455" t="s">
        <v>3892</v>
      </c>
      <c r="CE17" s="456" t="s">
        <v>2364</v>
      </c>
      <c r="CF17" s="455" t="s">
        <v>4172</v>
      </c>
      <c r="CG17" s="456" t="s">
        <v>4132</v>
      </c>
      <c r="CH17" s="424" t="s">
        <v>948</v>
      </c>
      <c r="CI17" s="198" t="s">
        <v>2364</v>
      </c>
      <c r="CJ17" s="467">
        <v>4355753</v>
      </c>
      <c r="CK17" s="101" t="s">
        <v>4917</v>
      </c>
      <c r="CL17" s="467" t="s">
        <v>3868</v>
      </c>
      <c r="CM17" s="101" t="s">
        <v>3788</v>
      </c>
      <c r="CN17" s="947" t="s">
        <v>390</v>
      </c>
      <c r="CO17" s="948"/>
      <c r="CP17" s="467"/>
      <c r="CQ17" s="101"/>
      <c r="CR17" s="455" t="s">
        <v>2464</v>
      </c>
      <c r="CS17" s="456" t="s">
        <v>2364</v>
      </c>
      <c r="CT17" s="467" t="s">
        <v>4996</v>
      </c>
      <c r="CU17" s="101" t="s">
        <v>4917</v>
      </c>
      <c r="CV17" s="931" t="s">
        <v>1727</v>
      </c>
      <c r="CW17" s="932"/>
      <c r="CX17" s="668" t="s">
        <v>963</v>
      </c>
      <c r="CY17" s="669" t="s">
        <v>2577</v>
      </c>
      <c r="CZ17" s="769">
        <v>4501450</v>
      </c>
      <c r="DA17" s="770" t="s">
        <v>5855</v>
      </c>
      <c r="DB17" s="490" t="s">
        <v>4055</v>
      </c>
      <c r="DC17" s="491" t="s">
        <v>3788</v>
      </c>
      <c r="DD17" s="86" t="s">
        <v>4024</v>
      </c>
      <c r="DE17" s="425" t="s">
        <v>2364</v>
      </c>
      <c r="DF17" s="467" t="s">
        <v>5223</v>
      </c>
      <c r="DG17" s="101" t="s">
        <v>4917</v>
      </c>
      <c r="DH17" s="467" t="s">
        <v>3967</v>
      </c>
      <c r="DI17" s="101" t="s">
        <v>3788</v>
      </c>
      <c r="DJ17" s="467" t="s">
        <v>4124</v>
      </c>
      <c r="DK17" s="101" t="s">
        <v>4132</v>
      </c>
      <c r="DL17" s="422" t="s">
        <v>2923</v>
      </c>
      <c r="DM17" s="423" t="s">
        <v>2577</v>
      </c>
      <c r="DN17" s="467" t="s">
        <v>2391</v>
      </c>
      <c r="DO17" s="101" t="s">
        <v>2384</v>
      </c>
      <c r="DP17" s="490">
        <v>4913700</v>
      </c>
      <c r="DQ17" s="491" t="s">
        <v>2577</v>
      </c>
      <c r="DR17" s="490" t="s">
        <v>3704</v>
      </c>
      <c r="DS17" s="491" t="s">
        <v>3685</v>
      </c>
      <c r="DT17" s="86" t="s">
        <v>3746</v>
      </c>
      <c r="DU17" s="382" t="s">
        <v>3685</v>
      </c>
      <c r="DV17" s="1062"/>
      <c r="DW17" s="1062"/>
      <c r="DX17" s="422" t="s">
        <v>5090</v>
      </c>
      <c r="DY17" s="423" t="s">
        <v>4917</v>
      </c>
      <c r="DZ17" s="467" t="s">
        <v>2534</v>
      </c>
      <c r="EA17" s="101" t="s">
        <v>2432</v>
      </c>
      <c r="EB17" s="927" t="s">
        <v>2164</v>
      </c>
      <c r="EC17" s="928"/>
      <c r="ED17" s="146"/>
      <c r="EE17" s="147"/>
      <c r="EF17" s="642"/>
      <c r="EG17" s="643"/>
      <c r="EH17" s="422" t="s">
        <v>3801</v>
      </c>
      <c r="EI17" s="423" t="s">
        <v>3788</v>
      </c>
      <c r="EJ17" s="931" t="s">
        <v>1846</v>
      </c>
      <c r="EK17" s="932"/>
      <c r="EL17" s="490">
        <v>4822704</v>
      </c>
      <c r="EM17" s="491" t="s">
        <v>5451</v>
      </c>
      <c r="EN17" s="467" t="s">
        <v>2959</v>
      </c>
      <c r="EO17" s="101" t="s">
        <v>2577</v>
      </c>
      <c r="EP17" s="455">
        <v>4754929</v>
      </c>
      <c r="EQ17" s="456" t="s">
        <v>2364</v>
      </c>
      <c r="ER17" s="467" t="s">
        <v>2915</v>
      </c>
      <c r="ES17" s="101" t="s">
        <v>2639</v>
      </c>
      <c r="ET17" s="490" t="s">
        <v>5271</v>
      </c>
      <c r="EU17" s="491" t="s">
        <v>4917</v>
      </c>
      <c r="EV17" s="467" t="s">
        <v>2550</v>
      </c>
      <c r="EW17" s="101" t="s">
        <v>2555</v>
      </c>
      <c r="EX17" s="931" t="s">
        <v>1854</v>
      </c>
      <c r="EY17" s="932"/>
      <c r="EZ17" s="467" t="s">
        <v>4221</v>
      </c>
      <c r="FA17" s="101" t="s">
        <v>4225</v>
      </c>
      <c r="FB17" s="490" t="s">
        <v>3286</v>
      </c>
      <c r="FC17" s="491" t="s">
        <v>3287</v>
      </c>
      <c r="FD17" s="467" t="s">
        <v>3175</v>
      </c>
      <c r="FE17" s="101" t="s">
        <v>2577</v>
      </c>
      <c r="FF17" s="467" t="s">
        <v>3951</v>
      </c>
      <c r="FG17" s="101" t="s">
        <v>3788</v>
      </c>
      <c r="FH17" s="467" t="s">
        <v>4001</v>
      </c>
      <c r="FI17" s="101" t="s">
        <v>3788</v>
      </c>
      <c r="FJ17" s="470"/>
      <c r="FK17" s="471"/>
      <c r="FL17" s="467" t="s">
        <v>3286</v>
      </c>
      <c r="FM17" s="101" t="s">
        <v>3287</v>
      </c>
      <c r="FN17" s="490" t="s">
        <v>2901</v>
      </c>
      <c r="FO17" s="491" t="s">
        <v>2577</v>
      </c>
      <c r="FP17" s="467" t="s">
        <v>3186</v>
      </c>
      <c r="FQ17" s="101" t="s">
        <v>2577</v>
      </c>
      <c r="FR17" s="490"/>
      <c r="FS17" s="491"/>
      <c r="FT17" s="929" t="s">
        <v>5616</v>
      </c>
      <c r="FU17" s="930"/>
      <c r="FV17" s="713" t="s">
        <v>1027</v>
      </c>
      <c r="FW17" s="714" t="s">
        <v>2364</v>
      </c>
      <c r="FX17" s="467"/>
      <c r="FY17" s="101"/>
      <c r="FZ17" s="490" t="s">
        <v>4971</v>
      </c>
      <c r="GA17" s="491" t="s">
        <v>4972</v>
      </c>
      <c r="GB17" s="467" t="s">
        <v>4971</v>
      </c>
      <c r="GC17" s="101" t="s">
        <v>4972</v>
      </c>
      <c r="GD17" s="490"/>
      <c r="GE17" s="491"/>
      <c r="GF17" s="467"/>
      <c r="GG17" s="101"/>
      <c r="GH17" s="983" t="s">
        <v>4204</v>
      </c>
      <c r="GI17" s="984"/>
      <c r="GJ17" s="467" t="s">
        <v>3286</v>
      </c>
      <c r="GK17" s="101" t="s">
        <v>3287</v>
      </c>
      <c r="GL17" s="467" t="s">
        <v>3779</v>
      </c>
      <c r="GM17" s="101" t="s">
        <v>3768</v>
      </c>
      <c r="GN17" s="490" t="s">
        <v>5184</v>
      </c>
      <c r="GO17" s="491" t="s">
        <v>4917</v>
      </c>
      <c r="GP17" s="488" t="s">
        <v>5566</v>
      </c>
      <c r="GQ17" s="489" t="s">
        <v>5469</v>
      </c>
      <c r="GR17" s="941"/>
      <c r="GS17" s="942"/>
      <c r="GT17" s="467" t="s">
        <v>2588</v>
      </c>
      <c r="GU17" s="101" t="s">
        <v>2577</v>
      </c>
      <c r="GV17" s="467" t="s">
        <v>4293</v>
      </c>
      <c r="GW17" s="101" t="s">
        <v>2364</v>
      </c>
      <c r="GX17" s="957" t="s">
        <v>1885</v>
      </c>
      <c r="GY17" s="958"/>
      <c r="GZ17" s="490" t="s">
        <v>2777</v>
      </c>
      <c r="HA17" s="491" t="s">
        <v>2577</v>
      </c>
      <c r="HB17" s="467" t="s">
        <v>3299</v>
      </c>
      <c r="HC17" s="101" t="s">
        <v>3305</v>
      </c>
      <c r="HD17" s="490" t="s">
        <v>4674</v>
      </c>
      <c r="HE17" s="491" t="s">
        <v>2639</v>
      </c>
      <c r="HF17" s="955" t="s">
        <v>2359</v>
      </c>
      <c r="HG17" s="964" t="s">
        <v>2364</v>
      </c>
      <c r="HH17" s="628" t="s">
        <v>3058</v>
      </c>
      <c r="HI17" s="629" t="s">
        <v>2364</v>
      </c>
      <c r="HJ17" s="467" t="s">
        <v>5258</v>
      </c>
      <c r="HK17" s="101" t="s">
        <v>4917</v>
      </c>
      <c r="HL17" s="467"/>
      <c r="HM17" s="101"/>
      <c r="HN17" s="422" t="s">
        <v>5104</v>
      </c>
      <c r="HO17" s="423" t="s">
        <v>4917</v>
      </c>
      <c r="HP17" s="467" t="s">
        <v>4829</v>
      </c>
      <c r="HQ17" s="101" t="s">
        <v>4132</v>
      </c>
      <c r="HR17" s="467" t="s">
        <v>4696</v>
      </c>
      <c r="HS17" s="101" t="s">
        <v>4132</v>
      </c>
      <c r="HT17" s="467"/>
      <c r="HU17" s="101"/>
      <c r="HV17" s="467" t="s">
        <v>612</v>
      </c>
      <c r="HW17" s="101" t="s">
        <v>2639</v>
      </c>
      <c r="HX17" s="467"/>
      <c r="HY17" s="101"/>
      <c r="HZ17" s="467"/>
      <c r="IA17" s="101"/>
      <c r="IB17" s="941" t="s">
        <v>1894</v>
      </c>
      <c r="IC17" s="942"/>
      <c r="ID17" s="467"/>
      <c r="IE17" s="101"/>
      <c r="IF17" s="490" t="s">
        <v>5479</v>
      </c>
      <c r="IG17" s="491" t="s">
        <v>5492</v>
      </c>
      <c r="IH17" s="467" t="s">
        <v>3421</v>
      </c>
      <c r="II17" s="101" t="s">
        <v>3305</v>
      </c>
      <c r="IJ17" s="786" t="s">
        <v>4517</v>
      </c>
      <c r="IK17" s="787" t="s">
        <v>4132</v>
      </c>
      <c r="IL17" s="929" t="s">
        <v>1905</v>
      </c>
      <c r="IM17" s="930"/>
      <c r="IN17" s="422" t="s">
        <v>5054</v>
      </c>
      <c r="IO17" s="423" t="s">
        <v>4917</v>
      </c>
      <c r="IP17" s="498" t="s">
        <v>1056</v>
      </c>
      <c r="IQ17" s="499" t="s">
        <v>5469</v>
      </c>
      <c r="IR17" s="86" t="s">
        <v>5253</v>
      </c>
      <c r="IS17" s="425" t="s">
        <v>2364</v>
      </c>
      <c r="IT17" s="490" t="s">
        <v>416</v>
      </c>
      <c r="IU17" s="491" t="s">
        <v>4917</v>
      </c>
      <c r="IV17" s="617" t="s">
        <v>3406</v>
      </c>
      <c r="IW17" s="618" t="s">
        <v>3305</v>
      </c>
      <c r="IX17" s="467" t="s">
        <v>694</v>
      </c>
      <c r="IY17" s="101" t="s">
        <v>2364</v>
      </c>
      <c r="IZ17" s="490" t="s">
        <v>5514</v>
      </c>
      <c r="JA17" s="491" t="s">
        <v>5469</v>
      </c>
      <c r="JB17" s="931"/>
      <c r="JC17" s="932"/>
      <c r="JD17" s="467"/>
      <c r="JE17" s="101"/>
      <c r="JF17" s="467" t="s">
        <v>3781</v>
      </c>
      <c r="JG17" s="101" t="s">
        <v>3788</v>
      </c>
      <c r="JH17" s="498" t="s">
        <v>1067</v>
      </c>
      <c r="JI17" s="788" t="s">
        <v>2364</v>
      </c>
      <c r="JJ17" s="422" t="s">
        <v>3354</v>
      </c>
      <c r="JK17" s="423" t="s">
        <v>3305</v>
      </c>
      <c r="JL17" s="933" t="s">
        <v>1915</v>
      </c>
      <c r="JM17" s="934"/>
      <c r="JN17" s="467"/>
      <c r="JO17" s="101"/>
      <c r="JP17" s="490" t="s">
        <v>4152</v>
      </c>
      <c r="JQ17" s="491" t="s">
        <v>4153</v>
      </c>
      <c r="JR17" s="422">
        <v>3542181</v>
      </c>
      <c r="JS17" s="423" t="s">
        <v>4917</v>
      </c>
      <c r="JT17" s="823" t="s">
        <v>2501</v>
      </c>
      <c r="JU17" s="824">
        <v>311</v>
      </c>
      <c r="JV17" s="467" t="s">
        <v>3925</v>
      </c>
      <c r="JW17" s="101" t="s">
        <v>3788</v>
      </c>
      <c r="JX17" s="498" t="s">
        <v>5545</v>
      </c>
      <c r="JY17" s="499" t="s">
        <v>2364</v>
      </c>
      <c r="JZ17" s="86" t="s">
        <v>1089</v>
      </c>
      <c r="KA17" s="425" t="s">
        <v>2364</v>
      </c>
      <c r="KB17" s="724" t="s">
        <v>2724</v>
      </c>
      <c r="KC17" s="725">
        <v>310</v>
      </c>
      <c r="KD17" s="467" t="s">
        <v>2704</v>
      </c>
      <c r="KE17" s="101" t="s">
        <v>2577</v>
      </c>
      <c r="KF17" s="933" t="s">
        <v>1924</v>
      </c>
      <c r="KG17" s="934"/>
      <c r="KH17" s="467" t="s">
        <v>3915</v>
      </c>
      <c r="KI17" s="101" t="s">
        <v>3822</v>
      </c>
      <c r="KJ17" s="933"/>
      <c r="KK17" s="934"/>
      <c r="KL17" s="422" t="s">
        <v>4027</v>
      </c>
      <c r="KM17" s="423" t="s">
        <v>3788</v>
      </c>
      <c r="KN17" s="490" t="s">
        <v>1116</v>
      </c>
      <c r="KO17" s="491" t="s">
        <v>2364</v>
      </c>
      <c r="KP17" s="422" t="s">
        <v>5024</v>
      </c>
      <c r="KQ17" s="423" t="s">
        <v>4917</v>
      </c>
      <c r="KR17" s="467" t="s">
        <v>486</v>
      </c>
      <c r="KS17" s="101" t="s">
        <v>2639</v>
      </c>
      <c r="KT17" s="467" t="s">
        <v>4152</v>
      </c>
      <c r="KU17" s="101" t="s">
        <v>4153</v>
      </c>
      <c r="KV17" s="467" t="s">
        <v>2346</v>
      </c>
      <c r="KW17" s="101" t="s">
        <v>2347</v>
      </c>
      <c r="KX17" s="422" t="s">
        <v>630</v>
      </c>
      <c r="KY17" s="423" t="s">
        <v>2577</v>
      </c>
      <c r="KZ17" s="490" t="s">
        <v>5464</v>
      </c>
      <c r="LA17" s="491" t="s">
        <v>5469</v>
      </c>
      <c r="LB17" s="467"/>
      <c r="LC17" s="101"/>
      <c r="LD17" s="467" t="s">
        <v>3827</v>
      </c>
      <c r="LE17" s="101" t="s">
        <v>3788</v>
      </c>
      <c r="LF17" s="955"/>
      <c r="LG17" s="964"/>
      <c r="LH17" s="467" t="s">
        <v>2608</v>
      </c>
      <c r="LI17" s="101" t="s">
        <v>2609</v>
      </c>
      <c r="LJ17" s="490" t="s">
        <v>3165</v>
      </c>
      <c r="LK17" s="491" t="s">
        <v>2577</v>
      </c>
      <c r="LL17" s="467" t="s">
        <v>2411</v>
      </c>
      <c r="LM17" s="101" t="s">
        <v>2412</v>
      </c>
      <c r="LN17" s="490"/>
      <c r="LO17" s="491"/>
      <c r="LP17" s="747"/>
      <c r="LQ17" s="748"/>
      <c r="LR17" s="743" t="s">
        <v>5773</v>
      </c>
      <c r="LS17" s="640" t="s">
        <v>5781</v>
      </c>
      <c r="LT17" s="490"/>
      <c r="LU17" s="491"/>
      <c r="LV17" s="490" t="s">
        <v>2346</v>
      </c>
      <c r="LW17" s="491" t="s">
        <v>2347</v>
      </c>
      <c r="LX17" s="467" t="s">
        <v>2379</v>
      </c>
      <c r="LY17" s="101" t="s">
        <v>2384</v>
      </c>
      <c r="LZ17" s="490" t="s">
        <v>4571</v>
      </c>
      <c r="MA17" s="491" t="s">
        <v>4153</v>
      </c>
      <c r="MB17" s="467"/>
      <c r="MC17" s="101"/>
      <c r="MD17" s="467" t="s">
        <v>4786</v>
      </c>
      <c r="ME17" s="101" t="s">
        <v>4132</v>
      </c>
      <c r="MF17" s="467" t="s">
        <v>4898</v>
      </c>
      <c r="MG17" s="101" t="s">
        <v>4899</v>
      </c>
      <c r="MH17" s="490"/>
      <c r="MI17" s="491"/>
      <c r="MJ17" s="467"/>
      <c r="MK17" s="101"/>
      <c r="ML17" s="422"/>
      <c r="MM17" s="423"/>
      <c r="MN17" s="467"/>
      <c r="MO17" s="101"/>
      <c r="MP17" s="467"/>
      <c r="MQ17" s="101"/>
      <c r="MR17" s="422"/>
      <c r="MS17" s="423"/>
      <c r="MT17" s="410"/>
      <c r="MU17" s="474"/>
      <c r="MV17" s="467" t="s">
        <v>3286</v>
      </c>
      <c r="MW17" s="101" t="s">
        <v>3287</v>
      </c>
      <c r="MX17" s="955"/>
      <c r="MY17" s="964"/>
      <c r="MZ17" s="490"/>
      <c r="NA17" s="491"/>
      <c r="NB17" s="747"/>
      <c r="NC17" s="748"/>
      <c r="ND17" s="933"/>
      <c r="NE17" s="934"/>
      <c r="NF17" s="467"/>
      <c r="NG17" s="101"/>
      <c r="NH17" s="955"/>
      <c r="NI17" s="964"/>
      <c r="NJ17" s="467"/>
      <c r="NK17" s="101"/>
      <c r="NL17" s="617"/>
      <c r="NM17" s="618"/>
      <c r="NN17" s="490"/>
      <c r="NO17" s="491"/>
      <c r="NP17" s="467"/>
      <c r="NQ17" s="101"/>
      <c r="NR17" s="949" t="s">
        <v>5953</v>
      </c>
      <c r="NS17" s="950"/>
      <c r="NT17" s="947" t="s">
        <v>2090</v>
      </c>
      <c r="NU17" s="948"/>
      <c r="NV17" s="467" t="s">
        <v>2621</v>
      </c>
      <c r="NW17" s="101" t="s">
        <v>2577</v>
      </c>
      <c r="NX17" s="1043" t="s">
        <v>2133</v>
      </c>
      <c r="NY17" s="1044"/>
      <c r="NZ17" s="962" t="s">
        <v>2147</v>
      </c>
      <c r="OA17" s="1236"/>
      <c r="OB17" s="798" t="s">
        <v>5902</v>
      </c>
      <c r="OC17" s="799" t="s">
        <v>5911</v>
      </c>
    </row>
    <row r="18" spans="1:393" s="137" customFormat="1" ht="16.5" customHeight="1">
      <c r="A18" s="1093" t="s">
        <v>293</v>
      </c>
      <c r="B18" s="927" t="s">
        <v>896</v>
      </c>
      <c r="C18" s="928"/>
      <c r="D18" s="927" t="s">
        <v>3633</v>
      </c>
      <c r="E18" s="928"/>
      <c r="F18" s="931" t="s">
        <v>2433</v>
      </c>
      <c r="G18" s="932"/>
      <c r="H18" s="983" t="s">
        <v>3366</v>
      </c>
      <c r="I18" s="1094"/>
      <c r="J18" s="931" t="s">
        <v>3760</v>
      </c>
      <c r="K18" s="932"/>
      <c r="L18" s="927" t="s">
        <v>3990</v>
      </c>
      <c r="M18" s="928"/>
      <c r="N18" s="927" t="s">
        <v>4987</v>
      </c>
      <c r="O18" s="928"/>
      <c r="P18" s="931" t="s">
        <v>5038</v>
      </c>
      <c r="Q18" s="932"/>
      <c r="R18" s="927" t="s">
        <v>908</v>
      </c>
      <c r="S18" s="928"/>
      <c r="T18" s="927" t="s">
        <v>5215</v>
      </c>
      <c r="U18" s="928"/>
      <c r="V18" s="927" t="s">
        <v>3863</v>
      </c>
      <c r="W18" s="928"/>
      <c r="X18" s="931" t="s">
        <v>2451</v>
      </c>
      <c r="Y18" s="932"/>
      <c r="Z18" s="927" t="s">
        <v>2075</v>
      </c>
      <c r="AA18" s="928"/>
      <c r="AB18" s="1046" t="s">
        <v>5799</v>
      </c>
      <c r="AC18" s="1047" t="s">
        <v>5800</v>
      </c>
      <c r="AD18" s="927" t="s">
        <v>2858</v>
      </c>
      <c r="AE18" s="928"/>
      <c r="AF18" s="927" t="s">
        <v>5133</v>
      </c>
      <c r="AG18" s="928"/>
      <c r="AH18" s="931" t="s">
        <v>2895</v>
      </c>
      <c r="AI18" s="932"/>
      <c r="AJ18" s="927" t="s">
        <v>3336</v>
      </c>
      <c r="AK18" s="928"/>
      <c r="AL18" s="927" t="s">
        <v>3215</v>
      </c>
      <c r="AM18" s="928"/>
      <c r="AN18" s="931" t="s">
        <v>3725</v>
      </c>
      <c r="AO18" s="932"/>
      <c r="AP18" s="927" t="s">
        <v>5154</v>
      </c>
      <c r="AQ18" s="928"/>
      <c r="AR18" s="931" t="s">
        <v>1341</v>
      </c>
      <c r="AS18" s="932"/>
      <c r="AT18" s="927" t="s">
        <v>3269</v>
      </c>
      <c r="AU18" s="928"/>
      <c r="AV18" s="931" t="s">
        <v>3905</v>
      </c>
      <c r="AW18" s="932"/>
      <c r="AX18" s="927" t="s">
        <v>5413</v>
      </c>
      <c r="AY18" s="928"/>
      <c r="AZ18" s="931" t="s">
        <v>932</v>
      </c>
      <c r="BA18" s="932"/>
      <c r="BB18" s="960" t="s">
        <v>5816</v>
      </c>
      <c r="BC18" s="961"/>
      <c r="BD18" s="927" t="s">
        <v>4631</v>
      </c>
      <c r="BE18" s="928"/>
      <c r="BF18" s="927" t="s">
        <v>4424</v>
      </c>
      <c r="BG18" s="928"/>
      <c r="BH18" s="927" t="s">
        <v>4601</v>
      </c>
      <c r="BI18" s="928"/>
      <c r="BJ18" s="931" t="s">
        <v>2876</v>
      </c>
      <c r="BK18" s="932"/>
      <c r="BL18" s="927" t="s">
        <v>3456</v>
      </c>
      <c r="BM18" s="928"/>
      <c r="BN18" s="955" t="s">
        <v>660</v>
      </c>
      <c r="BO18" s="1122" t="s">
        <v>660</v>
      </c>
      <c r="BP18" s="1088" t="s">
        <v>457</v>
      </c>
      <c r="BQ18" s="1088"/>
      <c r="BR18" s="927" t="s">
        <v>3620</v>
      </c>
      <c r="BS18" s="928"/>
      <c r="BT18" s="927" t="s">
        <v>5357</v>
      </c>
      <c r="BU18" s="928"/>
      <c r="BV18" s="927" t="s">
        <v>4162</v>
      </c>
      <c r="BW18" s="928"/>
      <c r="BX18" s="927" t="s">
        <v>3698</v>
      </c>
      <c r="BY18" s="928"/>
      <c r="BZ18" s="927" t="s">
        <v>3032</v>
      </c>
      <c r="CA18" s="928"/>
      <c r="CB18" s="927" t="s">
        <v>3348</v>
      </c>
      <c r="CC18" s="928"/>
      <c r="CD18" s="927" t="s">
        <v>578</v>
      </c>
      <c r="CE18" s="928"/>
      <c r="CF18" s="927" t="s">
        <v>4175</v>
      </c>
      <c r="CG18" s="928"/>
      <c r="CH18" s="1088" t="s">
        <v>3254</v>
      </c>
      <c r="CI18" s="1088"/>
      <c r="CJ18" s="927" t="s">
        <v>5287</v>
      </c>
      <c r="CK18" s="928"/>
      <c r="CL18" s="927" t="s">
        <v>3874</v>
      </c>
      <c r="CM18" s="928"/>
      <c r="CN18" s="947" t="s">
        <v>381</v>
      </c>
      <c r="CO18" s="948"/>
      <c r="CP18" s="927" t="s">
        <v>1567</v>
      </c>
      <c r="CQ18" s="928"/>
      <c r="CR18" s="927" t="s">
        <v>2467</v>
      </c>
      <c r="CS18" s="928"/>
      <c r="CT18" s="927" t="s">
        <v>5002</v>
      </c>
      <c r="CU18" s="928"/>
      <c r="CV18" s="931" t="s">
        <v>958</v>
      </c>
      <c r="CW18" s="932"/>
      <c r="CX18" s="931" t="s">
        <v>2769</v>
      </c>
      <c r="CY18" s="932"/>
      <c r="CZ18" s="931" t="s">
        <v>5874</v>
      </c>
      <c r="DA18" s="932"/>
      <c r="DB18" s="931" t="s">
        <v>4061</v>
      </c>
      <c r="DC18" s="932"/>
      <c r="DD18" s="927" t="s">
        <v>4018</v>
      </c>
      <c r="DE18" s="928"/>
      <c r="DF18" s="927" t="s">
        <v>5229</v>
      </c>
      <c r="DG18" s="928"/>
      <c r="DH18" s="927" t="s">
        <v>3974</v>
      </c>
      <c r="DI18" s="928"/>
      <c r="DJ18" s="927" t="s">
        <v>4133</v>
      </c>
      <c r="DK18" s="928"/>
      <c r="DL18" s="927" t="s">
        <v>2929</v>
      </c>
      <c r="DM18" s="928"/>
      <c r="DN18" s="927" t="s">
        <v>2399</v>
      </c>
      <c r="DO18" s="928"/>
      <c r="DP18" s="931" t="s">
        <v>3240</v>
      </c>
      <c r="DQ18" s="932"/>
      <c r="DR18" s="931" t="s">
        <v>3710</v>
      </c>
      <c r="DS18" s="932"/>
      <c r="DT18" s="927" t="s">
        <v>3747</v>
      </c>
      <c r="DU18" s="973"/>
      <c r="DV18" s="1062" t="s">
        <v>5427</v>
      </c>
      <c r="DW18" s="1062"/>
      <c r="DX18" s="927" t="s">
        <v>5096</v>
      </c>
      <c r="DY18" s="928"/>
      <c r="DZ18" s="927" t="s">
        <v>2540</v>
      </c>
      <c r="EA18" s="928"/>
      <c r="EB18" s="927" t="s">
        <v>2165</v>
      </c>
      <c r="EC18" s="928"/>
      <c r="ED18" s="1043" t="s">
        <v>992</v>
      </c>
      <c r="EE18" s="1044"/>
      <c r="EF18" s="1045" t="s">
        <v>981</v>
      </c>
      <c r="EG18" s="1045"/>
      <c r="EH18" s="927" t="s">
        <v>3807</v>
      </c>
      <c r="EI18" s="928"/>
      <c r="EJ18" s="931" t="s">
        <v>680</v>
      </c>
      <c r="EK18" s="932"/>
      <c r="EL18" s="931" t="s">
        <v>5452</v>
      </c>
      <c r="EM18" s="932"/>
      <c r="EN18" s="927" t="s">
        <v>2953</v>
      </c>
      <c r="EO18" s="928"/>
      <c r="EP18" s="927" t="s">
        <v>2985</v>
      </c>
      <c r="EQ18" s="928"/>
      <c r="ER18" s="927" t="s">
        <v>2918</v>
      </c>
      <c r="ES18" s="928"/>
      <c r="ET18" s="931" t="s">
        <v>5277</v>
      </c>
      <c r="EU18" s="932"/>
      <c r="EV18" s="927" t="s">
        <v>2556</v>
      </c>
      <c r="EW18" s="928"/>
      <c r="EX18" s="931" t="s">
        <v>1181</v>
      </c>
      <c r="EY18" s="932"/>
      <c r="EZ18" s="927" t="s">
        <v>4226</v>
      </c>
      <c r="FA18" s="928"/>
      <c r="FB18" s="931" t="s">
        <v>3288</v>
      </c>
      <c r="FC18" s="932"/>
      <c r="FD18" s="927" t="s">
        <v>3181</v>
      </c>
      <c r="FE18" s="928"/>
      <c r="FF18" s="927" t="s">
        <v>3957</v>
      </c>
      <c r="FG18" s="928"/>
      <c r="FH18" s="927" t="s">
        <v>4007</v>
      </c>
      <c r="FI18" s="928"/>
      <c r="FJ18" s="1063" t="s">
        <v>4805</v>
      </c>
      <c r="FK18" s="1063"/>
      <c r="FL18" s="927" t="s">
        <v>3587</v>
      </c>
      <c r="FM18" s="928"/>
      <c r="FN18" s="931" t="s">
        <v>2906</v>
      </c>
      <c r="FO18" s="932"/>
      <c r="FP18" s="927" t="s">
        <v>3192</v>
      </c>
      <c r="FQ18" s="928"/>
      <c r="FR18" s="931" t="s">
        <v>6024</v>
      </c>
      <c r="FS18" s="932"/>
      <c r="FT18" s="933" t="s">
        <v>1015</v>
      </c>
      <c r="FU18" s="934"/>
      <c r="FV18" s="931" t="s">
        <v>1029</v>
      </c>
      <c r="FW18" s="932"/>
      <c r="FX18" s="927" t="s">
        <v>1022</v>
      </c>
      <c r="FY18" s="928"/>
      <c r="FZ18" s="931" t="s">
        <v>5118</v>
      </c>
      <c r="GA18" s="932"/>
      <c r="GB18" s="927" t="s">
        <v>4973</v>
      </c>
      <c r="GC18" s="928"/>
      <c r="GD18" s="931" t="s">
        <v>5541</v>
      </c>
      <c r="GE18" s="932"/>
      <c r="GF18" s="927" t="s">
        <v>2610</v>
      </c>
      <c r="GG18" s="928"/>
      <c r="GH18" s="983" t="s">
        <v>4205</v>
      </c>
      <c r="GI18" s="984"/>
      <c r="GJ18" s="927" t="s">
        <v>3398</v>
      </c>
      <c r="GK18" s="928"/>
      <c r="GL18" s="927" t="s">
        <v>3771</v>
      </c>
      <c r="GM18" s="928"/>
      <c r="GN18" s="931" t="s">
        <v>5189</v>
      </c>
      <c r="GO18" s="932"/>
      <c r="GP18" s="931" t="s">
        <v>5561</v>
      </c>
      <c r="GQ18" s="932"/>
      <c r="GR18" s="941" t="s">
        <v>591</v>
      </c>
      <c r="GS18" s="942"/>
      <c r="GT18" s="927" t="s">
        <v>2594</v>
      </c>
      <c r="GU18" s="928"/>
      <c r="GV18" s="927" t="s">
        <v>4299</v>
      </c>
      <c r="GW18" s="928"/>
      <c r="GX18" s="957" t="s">
        <v>603</v>
      </c>
      <c r="GY18" s="958"/>
      <c r="GZ18" s="931" t="s">
        <v>2783</v>
      </c>
      <c r="HA18" s="932"/>
      <c r="HB18" s="927" t="s">
        <v>3306</v>
      </c>
      <c r="HC18" s="928"/>
      <c r="HD18" s="931" t="s">
        <v>4678</v>
      </c>
      <c r="HE18" s="932"/>
      <c r="HF18" s="955" t="s">
        <v>2365</v>
      </c>
      <c r="HG18" s="964"/>
      <c r="HH18" s="931" t="s">
        <v>3061</v>
      </c>
      <c r="HI18" s="932"/>
      <c r="HJ18" s="927" t="s">
        <v>5264</v>
      </c>
      <c r="HK18" s="928"/>
      <c r="HL18" s="927" t="s">
        <v>2738</v>
      </c>
      <c r="HM18" s="928"/>
      <c r="HN18" s="927" t="s">
        <v>5107</v>
      </c>
      <c r="HO18" s="928"/>
      <c r="HP18" s="927" t="s">
        <v>4835</v>
      </c>
      <c r="HQ18" s="928"/>
      <c r="HR18" s="927" t="s">
        <v>4701</v>
      </c>
      <c r="HS18" s="928"/>
      <c r="HT18" s="927" t="s">
        <v>4713</v>
      </c>
      <c r="HU18" s="928"/>
      <c r="HV18" s="927" t="s">
        <v>616</v>
      </c>
      <c r="HW18" s="959"/>
      <c r="HX18" s="927" t="s">
        <v>4348</v>
      </c>
      <c r="HY18" s="928"/>
      <c r="HZ18" s="927" t="s">
        <v>2794</v>
      </c>
      <c r="IA18" s="928"/>
      <c r="IB18" s="941" t="s">
        <v>1053</v>
      </c>
      <c r="IC18" s="942"/>
      <c r="ID18" s="927" t="s">
        <v>4310</v>
      </c>
      <c r="IE18" s="928"/>
      <c r="IF18" s="931" t="s">
        <v>5485</v>
      </c>
      <c r="IG18" s="932"/>
      <c r="IH18" s="927" t="s">
        <v>3424</v>
      </c>
      <c r="II18" s="928"/>
      <c r="IJ18" s="931" t="s">
        <v>4523</v>
      </c>
      <c r="IK18" s="932"/>
      <c r="IL18" s="929" t="s">
        <v>1906</v>
      </c>
      <c r="IM18" s="930"/>
      <c r="IN18" s="927" t="s">
        <v>5060</v>
      </c>
      <c r="IO18" s="928"/>
      <c r="IP18" s="931" t="s">
        <v>5504</v>
      </c>
      <c r="IQ18" s="932"/>
      <c r="IR18" s="927" t="s">
        <v>1559</v>
      </c>
      <c r="IS18" s="928"/>
      <c r="IT18" s="931" t="s">
        <v>5243</v>
      </c>
      <c r="IU18" s="932"/>
      <c r="IV18" s="931" t="s">
        <v>3412</v>
      </c>
      <c r="IW18" s="932"/>
      <c r="IX18" s="927" t="s">
        <v>699</v>
      </c>
      <c r="IY18" s="928"/>
      <c r="IZ18" s="931" t="s">
        <v>5520</v>
      </c>
      <c r="JA18" s="932"/>
      <c r="JB18" s="965" t="s">
        <v>6048</v>
      </c>
      <c r="JC18" s="966"/>
      <c r="JD18" s="927" t="s">
        <v>3525</v>
      </c>
      <c r="JE18" s="928"/>
      <c r="JF18" s="927" t="s">
        <v>3789</v>
      </c>
      <c r="JG18" s="928"/>
      <c r="JH18" s="931" t="s">
        <v>3516</v>
      </c>
      <c r="JI18" s="932"/>
      <c r="JJ18" s="927" t="s">
        <v>3356</v>
      </c>
      <c r="JK18" s="928" t="s">
        <v>1085</v>
      </c>
      <c r="JL18" s="933" t="s">
        <v>5735</v>
      </c>
      <c r="JM18" s="934"/>
      <c r="JN18" s="927" t="s">
        <v>5203</v>
      </c>
      <c r="JO18" s="928"/>
      <c r="JP18" s="931" t="s">
        <v>4589</v>
      </c>
      <c r="JQ18" s="932"/>
      <c r="JR18" s="927" t="s">
        <v>5048</v>
      </c>
      <c r="JS18" s="928"/>
      <c r="JT18" s="931" t="s">
        <v>2504</v>
      </c>
      <c r="JU18" s="932"/>
      <c r="JV18" s="927" t="s">
        <v>3928</v>
      </c>
      <c r="JW18" s="928"/>
      <c r="JX18" s="933" t="s">
        <v>5551</v>
      </c>
      <c r="JY18" s="934"/>
      <c r="JZ18" s="927" t="s">
        <v>1092</v>
      </c>
      <c r="KA18" s="928"/>
      <c r="KB18" s="931" t="s">
        <v>2727</v>
      </c>
      <c r="KC18" s="932"/>
      <c r="KD18" s="927" t="s">
        <v>2709</v>
      </c>
      <c r="KE18" s="959"/>
      <c r="KF18" s="933" t="s">
        <v>5678</v>
      </c>
      <c r="KG18" s="934"/>
      <c r="KH18" s="927" t="s">
        <v>3945</v>
      </c>
      <c r="KI18" s="928"/>
      <c r="KJ18" s="933" t="s">
        <v>1111</v>
      </c>
      <c r="KK18" s="934"/>
      <c r="KL18" s="927" t="s">
        <v>4033</v>
      </c>
      <c r="KM18" s="928"/>
      <c r="KN18" s="931" t="s">
        <v>2174</v>
      </c>
      <c r="KO18" s="932"/>
      <c r="KP18" s="927" t="s">
        <v>5026</v>
      </c>
      <c r="KQ18" s="928"/>
      <c r="KR18" s="927" t="s">
        <v>2743</v>
      </c>
      <c r="KS18" s="928"/>
      <c r="KT18" s="927" t="s">
        <v>4454</v>
      </c>
      <c r="KU18" s="928"/>
      <c r="KV18" s="927" t="s">
        <v>2348</v>
      </c>
      <c r="KW18" s="928"/>
      <c r="KX18" s="927" t="s">
        <v>2941</v>
      </c>
      <c r="KY18" s="928"/>
      <c r="KZ18" s="931" t="s">
        <v>5470</v>
      </c>
      <c r="LA18" s="932"/>
      <c r="LB18" s="927" t="s">
        <v>3096</v>
      </c>
      <c r="LC18" s="928"/>
      <c r="LD18" s="927" t="s">
        <v>3820</v>
      </c>
      <c r="LE18" s="928"/>
      <c r="LF18" s="955" t="s">
        <v>720</v>
      </c>
      <c r="LG18" s="964"/>
      <c r="LH18" s="927" t="s">
        <v>3023</v>
      </c>
      <c r="LI18" s="928"/>
      <c r="LJ18" s="931" t="s">
        <v>3171</v>
      </c>
      <c r="LK18" s="932"/>
      <c r="LL18" s="927" t="s">
        <v>2413</v>
      </c>
      <c r="LM18" s="928"/>
      <c r="LN18" s="931" t="s">
        <v>3600</v>
      </c>
      <c r="LO18" s="932"/>
      <c r="LP18" s="960" t="s">
        <v>733</v>
      </c>
      <c r="LQ18" s="961"/>
      <c r="LR18" s="933" t="s">
        <v>5782</v>
      </c>
      <c r="LS18" s="934"/>
      <c r="LT18" s="931" t="s">
        <v>5666</v>
      </c>
      <c r="LU18" s="932" t="s">
        <v>746</v>
      </c>
      <c r="LV18" s="931" t="s">
        <v>6076</v>
      </c>
      <c r="LW18" s="932"/>
      <c r="LX18" s="927" t="s">
        <v>2385</v>
      </c>
      <c r="LY18" s="928"/>
      <c r="LZ18" s="931" t="s">
        <v>4575</v>
      </c>
      <c r="MA18" s="932"/>
      <c r="MB18" s="927" t="s">
        <v>4188</v>
      </c>
      <c r="MC18" s="928"/>
      <c r="MD18" s="927" t="s">
        <v>4793</v>
      </c>
      <c r="ME18" s="928"/>
      <c r="MF18" s="927" t="s">
        <v>759</v>
      </c>
      <c r="MG18" s="928"/>
      <c r="MH18" s="939" t="s">
        <v>5694</v>
      </c>
      <c r="MI18" s="940"/>
      <c r="MJ18" s="927" t="s">
        <v>762</v>
      </c>
      <c r="MK18" s="928"/>
      <c r="ML18" s="927" t="s">
        <v>767</v>
      </c>
      <c r="MM18" s="928"/>
      <c r="MN18" s="927" t="s">
        <v>1151</v>
      </c>
      <c r="MO18" s="928"/>
      <c r="MP18" s="927" t="s">
        <v>3848</v>
      </c>
      <c r="MQ18" s="928"/>
      <c r="MR18" s="927" t="s">
        <v>1949</v>
      </c>
      <c r="MS18" s="928"/>
      <c r="MT18" s="1049" t="s">
        <v>5009</v>
      </c>
      <c r="MU18" s="1053"/>
      <c r="MV18" s="927" t="s">
        <v>3554</v>
      </c>
      <c r="MW18" s="928"/>
      <c r="MX18" s="1150" t="s">
        <v>4959</v>
      </c>
      <c r="MY18" s="1151"/>
      <c r="MZ18" s="931" t="s">
        <v>4848</v>
      </c>
      <c r="NA18" s="932"/>
      <c r="NB18" s="1064" t="s">
        <v>5887</v>
      </c>
      <c r="NC18" s="1065"/>
      <c r="ND18" s="933" t="s">
        <v>2022</v>
      </c>
      <c r="NE18" s="934"/>
      <c r="NF18" s="927" t="s">
        <v>1959</v>
      </c>
      <c r="NG18" s="928"/>
      <c r="NH18" s="955" t="s">
        <v>1960</v>
      </c>
      <c r="NI18" s="964"/>
      <c r="NJ18" s="927" t="s">
        <v>4286</v>
      </c>
      <c r="NK18" s="928"/>
      <c r="NL18" s="931" t="s">
        <v>4858</v>
      </c>
      <c r="NM18" s="932"/>
      <c r="NN18" s="931" t="s">
        <v>3916</v>
      </c>
      <c r="NO18" s="932"/>
      <c r="NP18" s="927" t="s">
        <v>4722</v>
      </c>
      <c r="NQ18" s="928"/>
      <c r="NR18" s="965" t="s">
        <v>5954</v>
      </c>
      <c r="NS18" s="966"/>
      <c r="NT18" s="947"/>
      <c r="NU18" s="948"/>
      <c r="NV18" s="927" t="s">
        <v>2627</v>
      </c>
      <c r="NW18" s="928"/>
      <c r="NX18" s="1043" t="s">
        <v>1592</v>
      </c>
      <c r="NY18" s="1044"/>
      <c r="NZ18" s="962" t="s">
        <v>2121</v>
      </c>
      <c r="OA18" s="963"/>
      <c r="OB18" s="1142" t="s">
        <v>5907</v>
      </c>
      <c r="OC18" s="1143"/>
    </row>
    <row r="19" spans="1:393" s="137" customFormat="1" ht="14.25" customHeight="1">
      <c r="A19" s="1093"/>
      <c r="B19" s="467" t="s">
        <v>4531</v>
      </c>
      <c r="C19" s="101" t="s">
        <v>2349</v>
      </c>
      <c r="D19" s="422" t="s">
        <v>3627</v>
      </c>
      <c r="E19" s="423" t="s">
        <v>3634</v>
      </c>
      <c r="F19" s="490" t="s">
        <v>2429</v>
      </c>
      <c r="G19" s="491" t="s">
        <v>2434</v>
      </c>
      <c r="H19" s="467" t="s">
        <v>3363</v>
      </c>
      <c r="I19" s="101" t="s">
        <v>2640</v>
      </c>
      <c r="J19" s="490" t="s">
        <v>3755</v>
      </c>
      <c r="K19" s="491">
        <v>510</v>
      </c>
      <c r="L19" s="467" t="s">
        <v>567</v>
      </c>
      <c r="M19" s="101" t="s">
        <v>3991</v>
      </c>
      <c r="N19" s="422" t="s">
        <v>4981</v>
      </c>
      <c r="O19" s="423" t="s">
        <v>4919</v>
      </c>
      <c r="P19" s="490" t="s">
        <v>5032</v>
      </c>
      <c r="Q19" s="491" t="s">
        <v>4919</v>
      </c>
      <c r="R19" s="86" t="s">
        <v>4431</v>
      </c>
      <c r="S19" s="425" t="s">
        <v>4134</v>
      </c>
      <c r="T19" s="422" t="s">
        <v>5208</v>
      </c>
      <c r="U19" s="423" t="s">
        <v>5435</v>
      </c>
      <c r="V19" s="467" t="s">
        <v>3857</v>
      </c>
      <c r="W19" s="101" t="s">
        <v>3790</v>
      </c>
      <c r="X19" s="490" t="s">
        <v>2443</v>
      </c>
      <c r="Y19" s="491" t="s">
        <v>2452</v>
      </c>
      <c r="Z19" s="467" t="s">
        <v>3879</v>
      </c>
      <c r="AA19" s="101" t="s">
        <v>2349</v>
      </c>
      <c r="AB19" s="744" t="s">
        <v>4143</v>
      </c>
      <c r="AC19" s="745" t="s">
        <v>2349</v>
      </c>
      <c r="AD19" s="467" t="s">
        <v>2852</v>
      </c>
      <c r="AE19" s="101" t="s">
        <v>2579</v>
      </c>
      <c r="AF19" s="468" t="s">
        <v>5127</v>
      </c>
      <c r="AG19" s="469" t="s">
        <v>4919</v>
      </c>
      <c r="AH19" s="490" t="s">
        <v>2889</v>
      </c>
      <c r="AI19" s="491" t="s">
        <v>2579</v>
      </c>
      <c r="AJ19" s="422" t="s">
        <v>3330</v>
      </c>
      <c r="AK19" s="423">
        <v>510</v>
      </c>
      <c r="AL19" s="467">
        <v>3176403</v>
      </c>
      <c r="AM19" s="101" t="s">
        <v>2579</v>
      </c>
      <c r="AN19" s="490" t="s">
        <v>3718</v>
      </c>
      <c r="AO19" s="491" t="s">
        <v>3686</v>
      </c>
      <c r="AP19" s="467" t="s">
        <v>5145</v>
      </c>
      <c r="AQ19" s="101" t="s">
        <v>5155</v>
      </c>
      <c r="AR19" s="490" t="s">
        <v>4086</v>
      </c>
      <c r="AS19" s="491" t="s">
        <v>2349</v>
      </c>
      <c r="AT19" s="467" t="s">
        <v>3264</v>
      </c>
      <c r="AU19" s="101" t="s">
        <v>3270</v>
      </c>
      <c r="AV19" s="490" t="s">
        <v>3900</v>
      </c>
      <c r="AW19" s="491" t="s">
        <v>2349</v>
      </c>
      <c r="AX19" s="927" t="s">
        <v>5414</v>
      </c>
      <c r="AY19" s="928"/>
      <c r="AZ19" s="498" t="s">
        <v>928</v>
      </c>
      <c r="BA19" s="624" t="s">
        <v>2349</v>
      </c>
      <c r="BB19" s="749" t="s">
        <v>5811</v>
      </c>
      <c r="BC19" s="750" t="s">
        <v>5783</v>
      </c>
      <c r="BD19" s="467" t="s">
        <v>4625</v>
      </c>
      <c r="BE19" s="101" t="s">
        <v>4134</v>
      </c>
      <c r="BF19" s="467" t="s">
        <v>4418</v>
      </c>
      <c r="BG19" s="101" t="s">
        <v>4134</v>
      </c>
      <c r="BH19" s="467" t="s">
        <v>4596</v>
      </c>
      <c r="BI19" s="101" t="s">
        <v>4134</v>
      </c>
      <c r="BJ19" s="490" t="s">
        <v>2870</v>
      </c>
      <c r="BK19" s="641" t="s">
        <v>2349</v>
      </c>
      <c r="BL19" s="467" t="str">
        <f>BL17</f>
        <v>453-1626</v>
      </c>
      <c r="BM19" s="101" t="s">
        <v>3289</v>
      </c>
      <c r="BN19" s="955" t="s">
        <v>2695</v>
      </c>
      <c r="BO19" s="1122">
        <v>4635888511</v>
      </c>
      <c r="BP19" s="467" t="s">
        <v>3681</v>
      </c>
      <c r="BQ19" s="101" t="s">
        <v>3686</v>
      </c>
      <c r="BR19" s="422" t="s">
        <v>3615</v>
      </c>
      <c r="BS19" s="423" t="s">
        <v>3289</v>
      </c>
      <c r="BT19" s="467" t="s">
        <v>5351</v>
      </c>
      <c r="BU19" s="101" t="s">
        <v>4919</v>
      </c>
      <c r="BV19" s="467" t="s">
        <v>4156</v>
      </c>
      <c r="BW19" s="101" t="s">
        <v>4134</v>
      </c>
      <c r="BX19" s="422" t="s">
        <v>3697</v>
      </c>
      <c r="BY19" s="423">
        <v>510</v>
      </c>
      <c r="BZ19" s="422" t="s">
        <v>3037</v>
      </c>
      <c r="CA19" s="423" t="s">
        <v>2579</v>
      </c>
      <c r="CB19" s="467" t="s">
        <v>3342</v>
      </c>
      <c r="CC19" s="101" t="s">
        <v>3289</v>
      </c>
      <c r="CD19" s="455" t="s">
        <v>3892</v>
      </c>
      <c r="CE19" s="456" t="s">
        <v>2349</v>
      </c>
      <c r="CF19" s="455" t="s">
        <v>4172</v>
      </c>
      <c r="CG19" s="456" t="s">
        <v>4134</v>
      </c>
      <c r="CH19" s="424" t="s">
        <v>948</v>
      </c>
      <c r="CI19" s="198" t="s">
        <v>2349</v>
      </c>
      <c r="CJ19" s="467">
        <v>4355753</v>
      </c>
      <c r="CK19" s="101" t="s">
        <v>4919</v>
      </c>
      <c r="CL19" s="467" t="s">
        <v>3868</v>
      </c>
      <c r="CM19" s="101" t="s">
        <v>3790</v>
      </c>
      <c r="CN19" s="947" t="s">
        <v>391</v>
      </c>
      <c r="CO19" s="948"/>
      <c r="CP19" s="467" t="s">
        <v>3322</v>
      </c>
      <c r="CQ19" s="101"/>
      <c r="CR19" s="455" t="s">
        <v>2464</v>
      </c>
      <c r="CS19" s="456" t="s">
        <v>2349</v>
      </c>
      <c r="CT19" s="467" t="s">
        <v>4996</v>
      </c>
      <c r="CU19" s="101" t="s">
        <v>4919</v>
      </c>
      <c r="CV19" s="931" t="s">
        <v>1722</v>
      </c>
      <c r="CW19" s="932"/>
      <c r="CX19" s="668" t="s">
        <v>963</v>
      </c>
      <c r="CY19" s="669" t="s">
        <v>2579</v>
      </c>
      <c r="CZ19" s="769">
        <v>4501450</v>
      </c>
      <c r="DA19" s="770" t="s">
        <v>5857</v>
      </c>
      <c r="DB19" s="490" t="s">
        <v>4055</v>
      </c>
      <c r="DC19" s="491" t="s">
        <v>3790</v>
      </c>
      <c r="DD19" s="86" t="s">
        <v>4024</v>
      </c>
      <c r="DE19" s="425" t="s">
        <v>2349</v>
      </c>
      <c r="DF19" s="467" t="s">
        <v>5223</v>
      </c>
      <c r="DG19" s="101" t="s">
        <v>4919</v>
      </c>
      <c r="DH19" s="467" t="s">
        <v>3967</v>
      </c>
      <c r="DI19" s="101" t="s">
        <v>3790</v>
      </c>
      <c r="DJ19" s="467" t="s">
        <v>4124</v>
      </c>
      <c r="DK19" s="101" t="s">
        <v>4134</v>
      </c>
      <c r="DL19" s="422" t="s">
        <v>2923</v>
      </c>
      <c r="DM19" s="423" t="s">
        <v>2579</v>
      </c>
      <c r="DN19" s="467" t="s">
        <v>2391</v>
      </c>
      <c r="DO19" s="101" t="s">
        <v>2349</v>
      </c>
      <c r="DP19" s="490">
        <v>4913700</v>
      </c>
      <c r="DQ19" s="491" t="s">
        <v>2579</v>
      </c>
      <c r="DR19" s="490" t="s">
        <v>3704</v>
      </c>
      <c r="DS19" s="491" t="s">
        <v>3686</v>
      </c>
      <c r="DT19" s="86" t="s">
        <v>3746</v>
      </c>
      <c r="DU19" s="382" t="s">
        <v>3686</v>
      </c>
      <c r="DV19" s="810" t="s">
        <v>395</v>
      </c>
      <c r="DW19" s="811" t="s">
        <v>2349</v>
      </c>
      <c r="DX19" s="422" t="s">
        <v>5090</v>
      </c>
      <c r="DY19" s="423" t="s">
        <v>4919</v>
      </c>
      <c r="DZ19" s="467" t="s">
        <v>2534</v>
      </c>
      <c r="EA19" s="101" t="s">
        <v>2434</v>
      </c>
      <c r="EB19" s="927" t="s">
        <v>2166</v>
      </c>
      <c r="EC19" s="928"/>
      <c r="ED19" s="1043" t="s">
        <v>1832</v>
      </c>
      <c r="EE19" s="1044"/>
      <c r="EF19" s="1045" t="s">
        <v>1842</v>
      </c>
      <c r="EG19" s="1045"/>
      <c r="EH19" s="422" t="s">
        <v>3801</v>
      </c>
      <c r="EI19" s="423" t="s">
        <v>3790</v>
      </c>
      <c r="EJ19" s="931" t="s">
        <v>1847</v>
      </c>
      <c r="EK19" s="932"/>
      <c r="EL19" s="490">
        <v>4822704</v>
      </c>
      <c r="EM19" s="491" t="s">
        <v>5453</v>
      </c>
      <c r="EN19" s="467" t="s">
        <v>2959</v>
      </c>
      <c r="EO19" s="101" t="s">
        <v>2579</v>
      </c>
      <c r="EP19" s="455">
        <v>4754929</v>
      </c>
      <c r="EQ19" s="456" t="s">
        <v>2349</v>
      </c>
      <c r="ER19" s="467" t="s">
        <v>2915</v>
      </c>
      <c r="ES19" s="101" t="s">
        <v>2640</v>
      </c>
      <c r="ET19" s="490" t="s">
        <v>5271</v>
      </c>
      <c r="EU19" s="491" t="s">
        <v>4919</v>
      </c>
      <c r="EV19" s="467" t="s">
        <v>2550</v>
      </c>
      <c r="EW19" s="101" t="s">
        <v>2557</v>
      </c>
      <c r="EX19" s="931" t="s">
        <v>1855</v>
      </c>
      <c r="EY19" s="932"/>
      <c r="EZ19" s="467" t="s">
        <v>4221</v>
      </c>
      <c r="FA19" s="101" t="s">
        <v>4227</v>
      </c>
      <c r="FB19" s="490" t="s">
        <v>3282</v>
      </c>
      <c r="FC19" s="491" t="s">
        <v>3289</v>
      </c>
      <c r="FD19" s="467" t="s">
        <v>3175</v>
      </c>
      <c r="FE19" s="101" t="s">
        <v>2579</v>
      </c>
      <c r="FF19" s="467" t="s">
        <v>3951</v>
      </c>
      <c r="FG19" s="101" t="s">
        <v>3958</v>
      </c>
      <c r="FH19" s="467" t="s">
        <v>4001</v>
      </c>
      <c r="FI19" s="101" t="s">
        <v>3790</v>
      </c>
      <c r="FJ19" s="470" t="s">
        <v>4800</v>
      </c>
      <c r="FK19" s="471" t="s">
        <v>2640</v>
      </c>
      <c r="FL19" s="467" t="s">
        <v>3582</v>
      </c>
      <c r="FM19" s="101" t="s">
        <v>3289</v>
      </c>
      <c r="FN19" s="490" t="s">
        <v>2901</v>
      </c>
      <c r="FO19" s="491" t="s">
        <v>2579</v>
      </c>
      <c r="FP19" s="467" t="s">
        <v>3186</v>
      </c>
      <c r="FQ19" s="101" t="s">
        <v>2579</v>
      </c>
      <c r="FR19" s="498" t="s">
        <v>6018</v>
      </c>
      <c r="FS19" s="866" t="s">
        <v>6025</v>
      </c>
      <c r="FT19" s="929" t="s">
        <v>5617</v>
      </c>
      <c r="FU19" s="930"/>
      <c r="FV19" s="713" t="s">
        <v>1027</v>
      </c>
      <c r="FW19" s="714" t="s">
        <v>2349</v>
      </c>
      <c r="FX19" s="455" t="s">
        <v>1021</v>
      </c>
      <c r="FY19" s="456" t="s">
        <v>2434</v>
      </c>
      <c r="FZ19" s="931" t="s">
        <v>5119</v>
      </c>
      <c r="GA19" s="932"/>
      <c r="GB19" s="422" t="s">
        <v>4974</v>
      </c>
      <c r="GC19" s="423" t="s">
        <v>4919</v>
      </c>
      <c r="GD19" s="490" t="s">
        <v>5536</v>
      </c>
      <c r="GE19" s="491" t="s">
        <v>5471</v>
      </c>
      <c r="GF19" s="927" t="s">
        <v>2611</v>
      </c>
      <c r="GG19" s="928"/>
      <c r="GH19" s="983" t="s">
        <v>4206</v>
      </c>
      <c r="GI19" s="984"/>
      <c r="GJ19" s="467" t="s">
        <v>3399</v>
      </c>
      <c r="GK19" s="101" t="s">
        <v>3289</v>
      </c>
      <c r="GL19" s="467" t="s">
        <v>3779</v>
      </c>
      <c r="GM19" s="101" t="s">
        <v>3772</v>
      </c>
      <c r="GN19" s="490" t="s">
        <v>5184</v>
      </c>
      <c r="GO19" s="491" t="s">
        <v>4919</v>
      </c>
      <c r="GP19" s="488" t="s">
        <v>5566</v>
      </c>
      <c r="GQ19" s="489" t="s">
        <v>5471</v>
      </c>
      <c r="GR19" s="941" t="s">
        <v>1879</v>
      </c>
      <c r="GS19" s="942"/>
      <c r="GT19" s="467" t="s">
        <v>2588</v>
      </c>
      <c r="GU19" s="101" t="s">
        <v>2579</v>
      </c>
      <c r="GV19" s="467" t="s">
        <v>4293</v>
      </c>
      <c r="GW19" s="101" t="s">
        <v>2349</v>
      </c>
      <c r="GX19" s="957" t="s">
        <v>1886</v>
      </c>
      <c r="GY19" s="958"/>
      <c r="GZ19" s="490" t="s">
        <v>2777</v>
      </c>
      <c r="HA19" s="491" t="s">
        <v>2579</v>
      </c>
      <c r="HB19" s="467" t="s">
        <v>3299</v>
      </c>
      <c r="HC19" s="101" t="s">
        <v>3289</v>
      </c>
      <c r="HD19" s="490" t="s">
        <v>4674</v>
      </c>
      <c r="HE19" s="491" t="s">
        <v>2640</v>
      </c>
      <c r="HF19" s="955" t="s">
        <v>2359</v>
      </c>
      <c r="HG19" s="964" t="s">
        <v>2366</v>
      </c>
      <c r="HH19" s="628" t="s">
        <v>3058</v>
      </c>
      <c r="HI19" s="629" t="s">
        <v>2349</v>
      </c>
      <c r="HJ19" s="467" t="s">
        <v>5258</v>
      </c>
      <c r="HK19" s="101" t="s">
        <v>4919</v>
      </c>
      <c r="HL19" s="86" t="s">
        <v>2736</v>
      </c>
      <c r="HM19" s="425" t="s">
        <v>2349</v>
      </c>
      <c r="HN19" s="422" t="s">
        <v>5104</v>
      </c>
      <c r="HO19" s="423" t="s">
        <v>4919</v>
      </c>
      <c r="HP19" s="467" t="s">
        <v>4829</v>
      </c>
      <c r="HQ19" s="101" t="s">
        <v>4134</v>
      </c>
      <c r="HR19" s="467" t="s">
        <v>4696</v>
      </c>
      <c r="HS19" s="101" t="s">
        <v>4134</v>
      </c>
      <c r="HT19" s="467" t="s">
        <v>4708</v>
      </c>
      <c r="HU19" s="101" t="s">
        <v>4134</v>
      </c>
      <c r="HV19" s="467" t="s">
        <v>612</v>
      </c>
      <c r="HW19" s="101" t="s">
        <v>2640</v>
      </c>
      <c r="HX19" s="467" t="s">
        <v>4342</v>
      </c>
      <c r="HY19" s="101" t="s">
        <v>4134</v>
      </c>
      <c r="HZ19" s="467" t="s">
        <v>2789</v>
      </c>
      <c r="IA19" s="101" t="s">
        <v>2579</v>
      </c>
      <c r="IB19" s="941" t="s">
        <v>1895</v>
      </c>
      <c r="IC19" s="942"/>
      <c r="ID19" s="467" t="s">
        <v>4306</v>
      </c>
      <c r="IE19" s="101" t="s">
        <v>4134</v>
      </c>
      <c r="IF19" s="490" t="s">
        <v>5479</v>
      </c>
      <c r="IG19" s="491" t="s">
        <v>5493</v>
      </c>
      <c r="IH19" s="467" t="s">
        <v>3421</v>
      </c>
      <c r="II19" s="101" t="s">
        <v>3289</v>
      </c>
      <c r="IJ19" s="786" t="s">
        <v>4517</v>
      </c>
      <c r="IK19" s="787" t="s">
        <v>4134</v>
      </c>
      <c r="IL19" s="929" t="s">
        <v>1907</v>
      </c>
      <c r="IM19" s="930"/>
      <c r="IN19" s="422" t="s">
        <v>5054</v>
      </c>
      <c r="IO19" s="423" t="s">
        <v>4919</v>
      </c>
      <c r="IP19" s="490" t="s">
        <v>5505</v>
      </c>
      <c r="IQ19" s="491" t="s">
        <v>5471</v>
      </c>
      <c r="IR19" s="86" t="s">
        <v>5253</v>
      </c>
      <c r="IS19" s="425" t="s">
        <v>2349</v>
      </c>
      <c r="IT19" s="490" t="s">
        <v>416</v>
      </c>
      <c r="IU19" s="491" t="s">
        <v>4919</v>
      </c>
      <c r="IV19" s="617" t="s">
        <v>3406</v>
      </c>
      <c r="IW19" s="618" t="s">
        <v>3289</v>
      </c>
      <c r="IX19" s="467" t="s">
        <v>694</v>
      </c>
      <c r="IY19" s="101" t="s">
        <v>2349</v>
      </c>
      <c r="IZ19" s="490" t="s">
        <v>5514</v>
      </c>
      <c r="JA19" s="491" t="s">
        <v>5471</v>
      </c>
      <c r="JB19" s="965" t="s">
        <v>1901</v>
      </c>
      <c r="JC19" s="966"/>
      <c r="JD19" s="86" t="s">
        <v>1062</v>
      </c>
      <c r="JE19" s="425" t="s">
        <v>2349</v>
      </c>
      <c r="JF19" s="467" t="s">
        <v>3781</v>
      </c>
      <c r="JG19" s="101" t="s">
        <v>3790</v>
      </c>
      <c r="JH19" s="498" t="s">
        <v>1067</v>
      </c>
      <c r="JI19" s="788" t="s">
        <v>2349</v>
      </c>
      <c r="JJ19" s="422" t="s">
        <v>3354</v>
      </c>
      <c r="JK19" s="423" t="s">
        <v>3289</v>
      </c>
      <c r="JL19" s="933" t="s">
        <v>1916</v>
      </c>
      <c r="JM19" s="934"/>
      <c r="JN19" s="467" t="s">
        <v>1087</v>
      </c>
      <c r="JO19" s="101" t="s">
        <v>4919</v>
      </c>
      <c r="JP19" s="931" t="s">
        <v>4590</v>
      </c>
      <c r="JQ19" s="932"/>
      <c r="JR19" s="422">
        <v>3542181</v>
      </c>
      <c r="JS19" s="423" t="s">
        <v>4919</v>
      </c>
      <c r="JT19" s="823" t="s">
        <v>2501</v>
      </c>
      <c r="JU19" s="824">
        <v>511</v>
      </c>
      <c r="JV19" s="467" t="s">
        <v>3925</v>
      </c>
      <c r="JW19" s="101" t="s">
        <v>3790</v>
      </c>
      <c r="JX19" s="498" t="s">
        <v>5545</v>
      </c>
      <c r="JY19" s="499" t="s">
        <v>2349</v>
      </c>
      <c r="JZ19" s="86" t="s">
        <v>1089</v>
      </c>
      <c r="KA19" s="425" t="s">
        <v>2349</v>
      </c>
      <c r="KB19" s="724" t="s">
        <v>2724</v>
      </c>
      <c r="KC19" s="725">
        <v>510</v>
      </c>
      <c r="KD19" s="467" t="s">
        <v>2704</v>
      </c>
      <c r="KE19" s="101" t="s">
        <v>2579</v>
      </c>
      <c r="KF19" s="933" t="s">
        <v>1922</v>
      </c>
      <c r="KG19" s="934"/>
      <c r="KH19" s="467" t="s">
        <v>3940</v>
      </c>
      <c r="KI19" s="101" t="s">
        <v>3790</v>
      </c>
      <c r="KJ19" s="933" t="s">
        <v>1934</v>
      </c>
      <c r="KK19" s="934"/>
      <c r="KL19" s="422" t="s">
        <v>4027</v>
      </c>
      <c r="KM19" s="423" t="s">
        <v>3790</v>
      </c>
      <c r="KN19" s="490" t="s">
        <v>1116</v>
      </c>
      <c r="KO19" s="491" t="s">
        <v>2349</v>
      </c>
      <c r="KP19" s="422" t="s">
        <v>5024</v>
      </c>
      <c r="KQ19" s="423" t="s">
        <v>4919</v>
      </c>
      <c r="KR19" s="467" t="s">
        <v>486</v>
      </c>
      <c r="KS19" s="101" t="s">
        <v>2640</v>
      </c>
      <c r="KT19" s="467" t="s">
        <v>4449</v>
      </c>
      <c r="KU19" s="101" t="s">
        <v>4134</v>
      </c>
      <c r="KV19" s="467" t="s">
        <v>2339</v>
      </c>
      <c r="KW19" s="101" t="s">
        <v>2349</v>
      </c>
      <c r="KX19" s="422" t="s">
        <v>630</v>
      </c>
      <c r="KY19" s="423" t="s">
        <v>2579</v>
      </c>
      <c r="KZ19" s="490" t="s">
        <v>5464</v>
      </c>
      <c r="LA19" s="491" t="s">
        <v>5471</v>
      </c>
      <c r="LB19" s="467" t="s">
        <v>3091</v>
      </c>
      <c r="LC19" s="101" t="s">
        <v>2579</v>
      </c>
      <c r="LD19" s="467" t="s">
        <v>3827</v>
      </c>
      <c r="LE19" s="101" t="s">
        <v>3790</v>
      </c>
      <c r="LF19" s="955" t="s">
        <v>721</v>
      </c>
      <c r="LG19" s="964"/>
      <c r="LH19" s="467" t="s">
        <v>3018</v>
      </c>
      <c r="LI19" s="101" t="s">
        <v>2579</v>
      </c>
      <c r="LJ19" s="490" t="s">
        <v>3165</v>
      </c>
      <c r="LK19" s="491" t="s">
        <v>2579</v>
      </c>
      <c r="LL19" s="467" t="s">
        <v>2407</v>
      </c>
      <c r="LM19" s="101" t="s">
        <v>2414</v>
      </c>
      <c r="LN19" s="490" t="s">
        <v>3596</v>
      </c>
      <c r="LO19" s="491" t="s">
        <v>3289</v>
      </c>
      <c r="LP19" s="960" t="s">
        <v>734</v>
      </c>
      <c r="LQ19" s="961"/>
      <c r="LR19" s="743" t="s">
        <v>5773</v>
      </c>
      <c r="LS19" s="640" t="s">
        <v>5783</v>
      </c>
      <c r="LT19" s="931" t="s">
        <v>1940</v>
      </c>
      <c r="LU19" s="932"/>
      <c r="LV19" s="490" t="s">
        <v>1141</v>
      </c>
      <c r="LW19" s="491" t="s">
        <v>2349</v>
      </c>
      <c r="LX19" s="467" t="s">
        <v>2379</v>
      </c>
      <c r="LY19" s="101" t="s">
        <v>2349</v>
      </c>
      <c r="LZ19" s="490" t="s">
        <v>4571</v>
      </c>
      <c r="MA19" s="491" t="s">
        <v>4576</v>
      </c>
      <c r="MB19" s="467" t="s">
        <v>4183</v>
      </c>
      <c r="MC19" s="101" t="s">
        <v>4134</v>
      </c>
      <c r="MD19" s="467" t="s">
        <v>4786</v>
      </c>
      <c r="ME19" s="101" t="s">
        <v>4134</v>
      </c>
      <c r="MF19" s="86" t="s">
        <v>4894</v>
      </c>
      <c r="MG19" s="425" t="s">
        <v>4900</v>
      </c>
      <c r="MH19" s="490" t="s">
        <v>2971</v>
      </c>
      <c r="MI19" s="491" t="s">
        <v>2579</v>
      </c>
      <c r="MJ19" s="86" t="s">
        <v>3378</v>
      </c>
      <c r="MK19" s="425" t="s">
        <v>2965</v>
      </c>
      <c r="ML19" s="86" t="s">
        <v>764</v>
      </c>
      <c r="MM19" s="425" t="s">
        <v>2349</v>
      </c>
      <c r="MN19" s="86" t="s">
        <v>2960</v>
      </c>
      <c r="MO19" s="425" t="s">
        <v>2965</v>
      </c>
      <c r="MP19" s="467" t="s">
        <v>3842</v>
      </c>
      <c r="MQ19" s="101" t="s">
        <v>3849</v>
      </c>
      <c r="MR19" s="455" t="s">
        <v>4441</v>
      </c>
      <c r="MS19" s="456" t="s">
        <v>2349</v>
      </c>
      <c r="MT19" s="410" t="s">
        <v>771</v>
      </c>
      <c r="MU19" s="474" t="s">
        <v>4960</v>
      </c>
      <c r="MV19" s="467" t="s">
        <v>3548</v>
      </c>
      <c r="MW19" s="101" t="s">
        <v>3555</v>
      </c>
      <c r="MX19" s="475" t="s">
        <v>4957</v>
      </c>
      <c r="MY19" s="476" t="s">
        <v>4960</v>
      </c>
      <c r="MZ19" s="490" t="s">
        <v>4844</v>
      </c>
      <c r="NA19" s="491" t="s">
        <v>4576</v>
      </c>
      <c r="NB19" s="795" t="s">
        <v>5890</v>
      </c>
      <c r="NC19" s="796" t="s">
        <v>2349</v>
      </c>
      <c r="ND19" s="933" t="s">
        <v>2276</v>
      </c>
      <c r="NE19" s="934"/>
      <c r="NF19" s="86" t="s">
        <v>4361</v>
      </c>
      <c r="NG19" s="425" t="s">
        <v>2965</v>
      </c>
      <c r="NH19" s="955" t="s">
        <v>637</v>
      </c>
      <c r="NI19" s="964"/>
      <c r="NJ19" s="86" t="s">
        <v>2151</v>
      </c>
      <c r="NK19" s="425" t="s">
        <v>2349</v>
      </c>
      <c r="NL19" s="628" t="s">
        <v>632</v>
      </c>
      <c r="NM19" s="629" t="s">
        <v>2965</v>
      </c>
      <c r="NN19" s="490" t="s">
        <v>3912</v>
      </c>
      <c r="NO19" s="491" t="s">
        <v>2349</v>
      </c>
      <c r="NP19" s="467" t="s">
        <v>4717</v>
      </c>
      <c r="NQ19" s="101">
        <v>311</v>
      </c>
      <c r="NR19" s="949" t="s">
        <v>5955</v>
      </c>
      <c r="NS19" s="950"/>
      <c r="NT19" s="947"/>
      <c r="NU19" s="948"/>
      <c r="NV19" s="467" t="s">
        <v>2621</v>
      </c>
      <c r="NW19" s="101" t="s">
        <v>2579</v>
      </c>
      <c r="NX19" s="1043" t="s">
        <v>1593</v>
      </c>
      <c r="NY19" s="1044"/>
      <c r="NZ19" s="962" t="s">
        <v>2147</v>
      </c>
      <c r="OA19" s="1236"/>
      <c r="OB19" s="798" t="s">
        <v>5902</v>
      </c>
      <c r="OC19" s="799" t="s">
        <v>5912</v>
      </c>
    </row>
    <row r="20" spans="1:393" s="137" customFormat="1" ht="14.25" customHeight="1">
      <c r="A20" s="1093" t="s">
        <v>294</v>
      </c>
      <c r="B20" s="927" t="s">
        <v>897</v>
      </c>
      <c r="C20" s="928"/>
      <c r="D20" s="927" t="s">
        <v>3635</v>
      </c>
      <c r="E20" s="928"/>
      <c r="F20" s="931" t="s">
        <v>2435</v>
      </c>
      <c r="G20" s="932"/>
      <c r="H20" s="983" t="s">
        <v>3367</v>
      </c>
      <c r="I20" s="1094"/>
      <c r="J20" s="931" t="s">
        <v>3761</v>
      </c>
      <c r="K20" s="932"/>
      <c r="L20" s="927" t="s">
        <v>3992</v>
      </c>
      <c r="M20" s="928"/>
      <c r="N20" s="927" t="s">
        <v>4988</v>
      </c>
      <c r="O20" s="928"/>
      <c r="P20" s="931" t="s">
        <v>5039</v>
      </c>
      <c r="Q20" s="932"/>
      <c r="R20" s="927" t="s">
        <v>4435</v>
      </c>
      <c r="S20" s="928"/>
      <c r="T20" s="927" t="s">
        <v>5216</v>
      </c>
      <c r="U20" s="928"/>
      <c r="V20" s="927" t="s">
        <v>3864</v>
      </c>
      <c r="W20" s="928"/>
      <c r="X20" s="931" t="s">
        <v>2453</v>
      </c>
      <c r="Y20" s="932"/>
      <c r="Z20" s="927" t="s">
        <v>919</v>
      </c>
      <c r="AA20" s="928"/>
      <c r="AB20" s="1046" t="s">
        <v>5801</v>
      </c>
      <c r="AC20" s="1047" t="s">
        <v>5801</v>
      </c>
      <c r="AD20" s="927" t="s">
        <v>2859</v>
      </c>
      <c r="AE20" s="928"/>
      <c r="AF20" s="927" t="s">
        <v>5134</v>
      </c>
      <c r="AG20" s="928"/>
      <c r="AH20" s="931" t="s">
        <v>2896</v>
      </c>
      <c r="AI20" s="932"/>
      <c r="AJ20" s="927" t="s">
        <v>3337</v>
      </c>
      <c r="AK20" s="928"/>
      <c r="AL20" s="927" t="s">
        <v>3216</v>
      </c>
      <c r="AM20" s="928"/>
      <c r="AN20" s="931" t="s">
        <v>3722</v>
      </c>
      <c r="AO20" s="932"/>
      <c r="AP20" s="927" t="s">
        <v>5156</v>
      </c>
      <c r="AQ20" s="928"/>
      <c r="AR20" s="931" t="s">
        <v>1340</v>
      </c>
      <c r="AS20" s="932"/>
      <c r="AT20" s="927" t="s">
        <v>3271</v>
      </c>
      <c r="AU20" s="928"/>
      <c r="AV20" s="931" t="s">
        <v>3906</v>
      </c>
      <c r="AW20" s="932"/>
      <c r="AX20" s="927" t="s">
        <v>5415</v>
      </c>
      <c r="AY20" s="928"/>
      <c r="AZ20" s="931" t="s">
        <v>933</v>
      </c>
      <c r="BA20" s="932"/>
      <c r="BB20" s="931" t="s">
        <v>5817</v>
      </c>
      <c r="BC20" s="932"/>
      <c r="BD20" s="927" t="s">
        <v>4632</v>
      </c>
      <c r="BE20" s="928"/>
      <c r="BF20" s="927" t="s">
        <v>4425</v>
      </c>
      <c r="BG20" s="928"/>
      <c r="BH20" s="927" t="s">
        <v>4602</v>
      </c>
      <c r="BI20" s="928"/>
      <c r="BJ20" s="931" t="s">
        <v>2877</v>
      </c>
      <c r="BK20" s="932"/>
      <c r="BL20" s="927" t="s">
        <v>3457</v>
      </c>
      <c r="BM20" s="928"/>
      <c r="BN20" s="955" t="s">
        <v>661</v>
      </c>
      <c r="BO20" s="1122" t="s">
        <v>661</v>
      </c>
      <c r="BP20" s="1088" t="s">
        <v>3687</v>
      </c>
      <c r="BQ20" s="1088"/>
      <c r="BR20" s="927" t="s">
        <v>3621</v>
      </c>
      <c r="BS20" s="928"/>
      <c r="BT20" s="927" t="s">
        <v>5358</v>
      </c>
      <c r="BU20" s="928"/>
      <c r="BV20" s="927" t="s">
        <v>4163</v>
      </c>
      <c r="BW20" s="928"/>
      <c r="BX20" s="927" t="s">
        <v>3699</v>
      </c>
      <c r="BY20" s="928"/>
      <c r="BZ20" s="927" t="s">
        <v>3033</v>
      </c>
      <c r="CA20" s="928"/>
      <c r="CB20" s="927" t="s">
        <v>3349</v>
      </c>
      <c r="CC20" s="928"/>
      <c r="CD20" s="927" t="s">
        <v>3894</v>
      </c>
      <c r="CE20" s="928"/>
      <c r="CF20" s="927" t="s">
        <v>4176</v>
      </c>
      <c r="CG20" s="928"/>
      <c r="CH20" s="1088" t="s">
        <v>3255</v>
      </c>
      <c r="CI20" s="1088"/>
      <c r="CJ20" s="927" t="s">
        <v>5288</v>
      </c>
      <c r="CK20" s="928"/>
      <c r="CL20" s="927" t="s">
        <v>3875</v>
      </c>
      <c r="CM20" s="928"/>
      <c r="CN20" s="947" t="s">
        <v>382</v>
      </c>
      <c r="CO20" s="948"/>
      <c r="CP20" s="927" t="s">
        <v>1568</v>
      </c>
      <c r="CQ20" s="928"/>
      <c r="CR20" s="927" t="s">
        <v>2468</v>
      </c>
      <c r="CS20" s="928"/>
      <c r="CT20" s="927" t="s">
        <v>5003</v>
      </c>
      <c r="CU20" s="928"/>
      <c r="CV20" s="939" t="s">
        <v>5795</v>
      </c>
      <c r="CW20" s="940"/>
      <c r="CX20" s="931" t="s">
        <v>2770</v>
      </c>
      <c r="CY20" s="932"/>
      <c r="CZ20" s="931" t="s">
        <v>5875</v>
      </c>
      <c r="DA20" s="932"/>
      <c r="DB20" s="931" t="s">
        <v>4062</v>
      </c>
      <c r="DC20" s="932"/>
      <c r="DD20" s="927" t="s">
        <v>4019</v>
      </c>
      <c r="DE20" s="928"/>
      <c r="DF20" s="927" t="s">
        <v>5230</v>
      </c>
      <c r="DG20" s="928"/>
      <c r="DH20" s="927" t="s">
        <v>3975</v>
      </c>
      <c r="DI20" s="928"/>
      <c r="DJ20" s="927" t="s">
        <v>4135</v>
      </c>
      <c r="DK20" s="928"/>
      <c r="DL20" s="927" t="s">
        <v>2930</v>
      </c>
      <c r="DM20" s="928"/>
      <c r="DN20" s="927" t="s">
        <v>2400</v>
      </c>
      <c r="DO20" s="928"/>
      <c r="DP20" s="931" t="s">
        <v>3241</v>
      </c>
      <c r="DQ20" s="932"/>
      <c r="DR20" s="931" t="s">
        <v>3711</v>
      </c>
      <c r="DS20" s="932"/>
      <c r="DT20" s="927" t="s">
        <v>3748</v>
      </c>
      <c r="DU20" s="973"/>
      <c r="DV20" s="1062" t="s">
        <v>5428</v>
      </c>
      <c r="DW20" s="1062"/>
      <c r="DX20" s="927" t="s">
        <v>5097</v>
      </c>
      <c r="DY20" s="928"/>
      <c r="DZ20" s="927" t="s">
        <v>2541</v>
      </c>
      <c r="EA20" s="928"/>
      <c r="EB20" s="927" t="s">
        <v>2167</v>
      </c>
      <c r="EC20" s="928"/>
      <c r="ED20" s="1043" t="s">
        <v>993</v>
      </c>
      <c r="EE20" s="1044"/>
      <c r="EF20" s="1045" t="s">
        <v>982</v>
      </c>
      <c r="EG20" s="1045"/>
      <c r="EH20" s="927" t="s">
        <v>3808</v>
      </c>
      <c r="EI20" s="928"/>
      <c r="EJ20" s="931" t="s">
        <v>679</v>
      </c>
      <c r="EK20" s="932"/>
      <c r="EL20" s="931" t="s">
        <v>5446</v>
      </c>
      <c r="EM20" s="932"/>
      <c r="EN20" s="927" t="s">
        <v>2954</v>
      </c>
      <c r="EO20" s="928"/>
      <c r="EP20" s="927" t="s">
        <v>2986</v>
      </c>
      <c r="EQ20" s="928"/>
      <c r="ER20" s="927" t="s">
        <v>2919</v>
      </c>
      <c r="ES20" s="928"/>
      <c r="ET20" s="931" t="s">
        <v>5278</v>
      </c>
      <c r="EU20" s="932"/>
      <c r="EV20" s="927" t="s">
        <v>2558</v>
      </c>
      <c r="EW20" s="928"/>
      <c r="EX20" s="931" t="s">
        <v>1182</v>
      </c>
      <c r="EY20" s="932"/>
      <c r="EZ20" s="927" t="s">
        <v>4228</v>
      </c>
      <c r="FA20" s="928"/>
      <c r="FB20" s="939" t="s">
        <v>5679</v>
      </c>
      <c r="FC20" s="940"/>
      <c r="FD20" s="927" t="s">
        <v>3182</v>
      </c>
      <c r="FE20" s="928"/>
      <c r="FF20" s="927" t="s">
        <v>3959</v>
      </c>
      <c r="FG20" s="928"/>
      <c r="FH20" s="927" t="s">
        <v>4008</v>
      </c>
      <c r="FI20" s="928"/>
      <c r="FJ20" s="1063" t="s">
        <v>4806</v>
      </c>
      <c r="FK20" s="1063"/>
      <c r="FL20" s="927" t="s">
        <v>3588</v>
      </c>
      <c r="FM20" s="928"/>
      <c r="FN20" s="931" t="s">
        <v>2907</v>
      </c>
      <c r="FO20" s="932"/>
      <c r="FP20" s="927" t="s">
        <v>3193</v>
      </c>
      <c r="FQ20" s="928"/>
      <c r="FR20" s="931" t="s">
        <v>6026</v>
      </c>
      <c r="FS20" s="932"/>
      <c r="FT20" s="933" t="s">
        <v>1016</v>
      </c>
      <c r="FU20" s="934"/>
      <c r="FV20" s="931" t="s">
        <v>1030</v>
      </c>
      <c r="FW20" s="932"/>
      <c r="FX20" s="927" t="s">
        <v>1023</v>
      </c>
      <c r="FY20" s="928"/>
      <c r="FZ20" s="931" t="s">
        <v>5120</v>
      </c>
      <c r="GA20" s="932"/>
      <c r="GB20" s="927" t="s">
        <v>4975</v>
      </c>
      <c r="GC20" s="928"/>
      <c r="GD20" s="931"/>
      <c r="GE20" s="932"/>
      <c r="GF20" s="927" t="s">
        <v>2612</v>
      </c>
      <c r="GG20" s="928"/>
      <c r="GH20" s="983" t="s">
        <v>4207</v>
      </c>
      <c r="GI20" s="984"/>
      <c r="GJ20" s="927" t="s">
        <v>3401</v>
      </c>
      <c r="GK20" s="928"/>
      <c r="GL20" s="927" t="s">
        <v>3773</v>
      </c>
      <c r="GM20" s="928"/>
      <c r="GN20" s="931" t="s">
        <v>5190</v>
      </c>
      <c r="GO20" s="932"/>
      <c r="GP20" s="931" t="s">
        <v>5562</v>
      </c>
      <c r="GQ20" s="932"/>
      <c r="GR20" s="941" t="s">
        <v>592</v>
      </c>
      <c r="GS20" s="942"/>
      <c r="GT20" s="927" t="s">
        <v>2595</v>
      </c>
      <c r="GU20" s="928"/>
      <c r="GV20" s="927" t="s">
        <v>4300</v>
      </c>
      <c r="GW20" s="928"/>
      <c r="GX20" s="957" t="s">
        <v>604</v>
      </c>
      <c r="GY20" s="958"/>
      <c r="GZ20" s="931" t="s">
        <v>2784</v>
      </c>
      <c r="HA20" s="932"/>
      <c r="HB20" s="927" t="s">
        <v>3307</v>
      </c>
      <c r="HC20" s="928"/>
      <c r="HD20" s="931" t="s">
        <v>4679</v>
      </c>
      <c r="HE20" s="932"/>
      <c r="HF20" s="955" t="s">
        <v>2367</v>
      </c>
      <c r="HG20" s="964"/>
      <c r="HH20" s="931" t="s">
        <v>3062</v>
      </c>
      <c r="HI20" s="932"/>
      <c r="HJ20" s="927" t="s">
        <v>5265</v>
      </c>
      <c r="HK20" s="928"/>
      <c r="HL20" s="927" t="s">
        <v>2739</v>
      </c>
      <c r="HM20" s="928"/>
      <c r="HN20" s="927" t="s">
        <v>5108</v>
      </c>
      <c r="HO20" s="928"/>
      <c r="HP20" s="927" t="s">
        <v>4836</v>
      </c>
      <c r="HQ20" s="928"/>
      <c r="HR20" s="927" t="s">
        <v>4702</v>
      </c>
      <c r="HS20" s="928"/>
      <c r="HT20" s="927" t="s">
        <v>4714</v>
      </c>
      <c r="HU20" s="928"/>
      <c r="HV20" s="927" t="s">
        <v>617</v>
      </c>
      <c r="HW20" s="959"/>
      <c r="HX20" s="927" t="s">
        <v>4346</v>
      </c>
      <c r="HY20" s="928"/>
      <c r="HZ20" s="927" t="s">
        <v>2795</v>
      </c>
      <c r="IA20" s="928"/>
      <c r="IB20" s="941" t="s">
        <v>5705</v>
      </c>
      <c r="IC20" s="942"/>
      <c r="ID20" s="927" t="s">
        <v>4312</v>
      </c>
      <c r="IE20" s="928"/>
      <c r="IF20" s="931" t="s">
        <v>5486</v>
      </c>
      <c r="IG20" s="932"/>
      <c r="IH20" s="927" t="s">
        <v>3425</v>
      </c>
      <c r="II20" s="928"/>
      <c r="IJ20" s="931" t="s">
        <v>4524</v>
      </c>
      <c r="IK20" s="932"/>
      <c r="IL20" s="929" t="s">
        <v>1908</v>
      </c>
      <c r="IM20" s="930"/>
      <c r="IN20" s="927" t="s">
        <v>5061</v>
      </c>
      <c r="IO20" s="928"/>
      <c r="IP20" s="931" t="s">
        <v>5506</v>
      </c>
      <c r="IQ20" s="932"/>
      <c r="IR20" s="927" t="s">
        <v>1560</v>
      </c>
      <c r="IS20" s="928"/>
      <c r="IT20" s="931" t="s">
        <v>5244</v>
      </c>
      <c r="IU20" s="932"/>
      <c r="IV20" s="931" t="s">
        <v>3413</v>
      </c>
      <c r="IW20" s="932"/>
      <c r="IX20" s="927" t="s">
        <v>701</v>
      </c>
      <c r="IY20" s="928"/>
      <c r="IZ20" s="931" t="s">
        <v>5521</v>
      </c>
      <c r="JA20" s="932"/>
      <c r="JB20" s="931"/>
      <c r="JC20" s="932"/>
      <c r="JD20" s="927" t="s">
        <v>3526</v>
      </c>
      <c r="JE20" s="928"/>
      <c r="JF20" s="927" t="s">
        <v>3791</v>
      </c>
      <c r="JG20" s="928"/>
      <c r="JH20" s="931" t="s">
        <v>5917</v>
      </c>
      <c r="JI20" s="932"/>
      <c r="JJ20" s="927" t="s">
        <v>3357</v>
      </c>
      <c r="JK20" s="928" t="s">
        <v>1083</v>
      </c>
      <c r="JL20" s="933" t="s">
        <v>5736</v>
      </c>
      <c r="JM20" s="934"/>
      <c r="JN20" s="927" t="s">
        <v>5204</v>
      </c>
      <c r="JO20" s="928"/>
      <c r="JP20" s="939" t="s">
        <v>5884</v>
      </c>
      <c r="JQ20" s="940"/>
      <c r="JR20" s="927" t="s">
        <v>5049</v>
      </c>
      <c r="JS20" s="928"/>
      <c r="JT20" s="931" t="s">
        <v>2505</v>
      </c>
      <c r="JU20" s="932"/>
      <c r="JV20" s="927" t="s">
        <v>3929</v>
      </c>
      <c r="JW20" s="928"/>
      <c r="JX20" s="933" t="s">
        <v>5552</v>
      </c>
      <c r="JY20" s="934"/>
      <c r="JZ20" s="927" t="s">
        <v>4621</v>
      </c>
      <c r="KA20" s="928"/>
      <c r="KB20" s="931" t="s">
        <v>2728</v>
      </c>
      <c r="KC20" s="932"/>
      <c r="KD20" s="927" t="s">
        <v>2710</v>
      </c>
      <c r="KE20" s="959"/>
      <c r="KF20" s="933" t="s">
        <v>1929</v>
      </c>
      <c r="KG20" s="934"/>
      <c r="KH20" s="927" t="s">
        <v>3946</v>
      </c>
      <c r="KI20" s="928"/>
      <c r="KJ20" s="933" t="s">
        <v>1112</v>
      </c>
      <c r="KK20" s="934"/>
      <c r="KL20" s="927" t="s">
        <v>4034</v>
      </c>
      <c r="KM20" s="928"/>
      <c r="KN20" s="931" t="s">
        <v>1122</v>
      </c>
      <c r="KO20" s="932"/>
      <c r="KP20" s="927" t="s">
        <v>5027</v>
      </c>
      <c r="KQ20" s="928"/>
      <c r="KR20" s="927" t="s">
        <v>2744</v>
      </c>
      <c r="KS20" s="928"/>
      <c r="KT20" s="927" t="s">
        <v>4455</v>
      </c>
      <c r="KU20" s="928"/>
      <c r="KV20" s="927" t="s">
        <v>2350</v>
      </c>
      <c r="KW20" s="928"/>
      <c r="KX20" s="927" t="s">
        <v>2942</v>
      </c>
      <c r="KY20" s="928"/>
      <c r="KZ20" s="931" t="s">
        <v>5472</v>
      </c>
      <c r="LA20" s="932"/>
      <c r="LB20" s="927" t="s">
        <v>3097</v>
      </c>
      <c r="LC20" s="928"/>
      <c r="LD20" s="927" t="s">
        <v>3821</v>
      </c>
      <c r="LE20" s="928"/>
      <c r="LF20" s="955" t="s">
        <v>2548</v>
      </c>
      <c r="LG20" s="964"/>
      <c r="LH20" s="927" t="s">
        <v>3024</v>
      </c>
      <c r="LI20" s="928"/>
      <c r="LJ20" s="931" t="s">
        <v>3172</v>
      </c>
      <c r="LK20" s="932"/>
      <c r="LL20" s="927" t="s">
        <v>2415</v>
      </c>
      <c r="LM20" s="928"/>
      <c r="LN20" s="931" t="s">
        <v>3602</v>
      </c>
      <c r="LO20" s="932"/>
      <c r="LP20" s="960" t="s">
        <v>735</v>
      </c>
      <c r="LQ20" s="961"/>
      <c r="LR20" s="933" t="s">
        <v>5784</v>
      </c>
      <c r="LS20" s="934"/>
      <c r="LT20" s="931" t="s">
        <v>5667</v>
      </c>
      <c r="LU20" s="932" t="s">
        <v>747</v>
      </c>
      <c r="LV20" s="931" t="s">
        <v>6077</v>
      </c>
      <c r="LW20" s="932"/>
      <c r="LX20" s="927" t="s">
        <v>2386</v>
      </c>
      <c r="LY20" s="928"/>
      <c r="LZ20" s="931" t="s">
        <v>4572</v>
      </c>
      <c r="MA20" s="932"/>
      <c r="MB20" s="927" t="s">
        <v>4189</v>
      </c>
      <c r="MC20" s="928"/>
      <c r="MD20" s="927" t="s">
        <v>4794</v>
      </c>
      <c r="ME20" s="928"/>
      <c r="MF20" s="927" t="s">
        <v>760</v>
      </c>
      <c r="MG20" s="928"/>
      <c r="MH20" s="939" t="s">
        <v>5695</v>
      </c>
      <c r="MI20" s="940"/>
      <c r="MJ20" s="927" t="s">
        <v>3379</v>
      </c>
      <c r="MK20" s="928"/>
      <c r="ML20" s="927" t="s">
        <v>768</v>
      </c>
      <c r="MM20" s="928"/>
      <c r="MN20" s="927" t="s">
        <v>1149</v>
      </c>
      <c r="MO20" s="928"/>
      <c r="MP20" s="927" t="s">
        <v>3850</v>
      </c>
      <c r="MQ20" s="928"/>
      <c r="MR20" s="927" t="s">
        <v>1951</v>
      </c>
      <c r="MS20" s="928"/>
      <c r="MT20" s="1049" t="s">
        <v>5010</v>
      </c>
      <c r="MU20" s="1053"/>
      <c r="MV20" s="927" t="s">
        <v>3556</v>
      </c>
      <c r="MW20" s="928"/>
      <c r="MX20" s="1150" t="s">
        <v>4961</v>
      </c>
      <c r="MY20" s="1151"/>
      <c r="MZ20" s="931" t="s">
        <v>4849</v>
      </c>
      <c r="NA20" s="932"/>
      <c r="NB20" s="1064" t="s">
        <v>5894</v>
      </c>
      <c r="NC20" s="1065"/>
      <c r="ND20" s="933" t="s">
        <v>5701</v>
      </c>
      <c r="NE20" s="934"/>
      <c r="NF20" s="927" t="s">
        <v>4355</v>
      </c>
      <c r="NG20" s="928"/>
      <c r="NH20" s="955" t="s">
        <v>1962</v>
      </c>
      <c r="NI20" s="964"/>
      <c r="NJ20" s="927" t="s">
        <v>1963</v>
      </c>
      <c r="NK20" s="928"/>
      <c r="NL20" s="931" t="s">
        <v>4859</v>
      </c>
      <c r="NM20" s="932"/>
      <c r="NN20" s="931" t="s">
        <v>3917</v>
      </c>
      <c r="NO20" s="932"/>
      <c r="NP20" s="927"/>
      <c r="NQ20" s="928"/>
      <c r="NR20" s="965" t="s">
        <v>5956</v>
      </c>
      <c r="NS20" s="966"/>
      <c r="NT20" s="947"/>
      <c r="NU20" s="948"/>
      <c r="NV20" s="927" t="s">
        <v>2628</v>
      </c>
      <c r="NW20" s="928"/>
      <c r="NX20" s="1043" t="s">
        <v>1594</v>
      </c>
      <c r="NY20" s="1044"/>
      <c r="NZ20" s="962"/>
      <c r="OA20" s="963"/>
      <c r="OB20" s="1142"/>
      <c r="OC20" s="1143"/>
    </row>
    <row r="21" spans="1:393" s="137" customFormat="1" ht="14.25" customHeight="1">
      <c r="A21" s="1093"/>
      <c r="B21" s="467" t="s">
        <v>4531</v>
      </c>
      <c r="C21" s="101" t="s">
        <v>2351</v>
      </c>
      <c r="D21" s="422" t="s">
        <v>3627</v>
      </c>
      <c r="E21" s="423" t="s">
        <v>3636</v>
      </c>
      <c r="F21" s="490" t="s">
        <v>2429</v>
      </c>
      <c r="G21" s="491" t="s">
        <v>2436</v>
      </c>
      <c r="H21" s="467" t="s">
        <v>3363</v>
      </c>
      <c r="I21" s="101" t="s">
        <v>2641</v>
      </c>
      <c r="J21" s="490" t="s">
        <v>3755</v>
      </c>
      <c r="K21" s="491">
        <v>610</v>
      </c>
      <c r="L21" s="467" t="s">
        <v>567</v>
      </c>
      <c r="M21" s="101" t="s">
        <v>3993</v>
      </c>
      <c r="N21" s="422" t="s">
        <v>4981</v>
      </c>
      <c r="O21" s="423" t="s">
        <v>4921</v>
      </c>
      <c r="P21" s="490" t="s">
        <v>5032</v>
      </c>
      <c r="Q21" s="491" t="s">
        <v>4921</v>
      </c>
      <c r="R21" s="86" t="s">
        <v>4431</v>
      </c>
      <c r="S21" s="425" t="s">
        <v>4136</v>
      </c>
      <c r="T21" s="422" t="s">
        <v>5208</v>
      </c>
      <c r="U21" s="423" t="s">
        <v>5436</v>
      </c>
      <c r="V21" s="467" t="s">
        <v>3857</v>
      </c>
      <c r="W21" s="101" t="s">
        <v>3792</v>
      </c>
      <c r="X21" s="490" t="s">
        <v>2443</v>
      </c>
      <c r="Y21" s="491" t="s">
        <v>2454</v>
      </c>
      <c r="Z21" s="467" t="s">
        <v>3879</v>
      </c>
      <c r="AA21" s="101" t="s">
        <v>2351</v>
      </c>
      <c r="AB21" s="744" t="s">
        <v>4143</v>
      </c>
      <c r="AC21" s="745" t="s">
        <v>2351</v>
      </c>
      <c r="AD21" s="467" t="s">
        <v>2852</v>
      </c>
      <c r="AE21" s="101" t="s">
        <v>2581</v>
      </c>
      <c r="AF21" s="468" t="s">
        <v>5127</v>
      </c>
      <c r="AG21" s="469" t="s">
        <v>4921</v>
      </c>
      <c r="AH21" s="490" t="s">
        <v>2889</v>
      </c>
      <c r="AI21" s="491" t="s">
        <v>2581</v>
      </c>
      <c r="AJ21" s="422" t="s">
        <v>3330</v>
      </c>
      <c r="AK21" s="423">
        <v>610</v>
      </c>
      <c r="AL21" s="467">
        <v>3176403</v>
      </c>
      <c r="AM21" s="101" t="s">
        <v>2581</v>
      </c>
      <c r="AN21" s="490" t="s">
        <v>3718</v>
      </c>
      <c r="AO21" s="491" t="s">
        <v>3688</v>
      </c>
      <c r="AP21" s="467" t="s">
        <v>5145</v>
      </c>
      <c r="AQ21" s="101" t="s">
        <v>5157</v>
      </c>
      <c r="AR21" s="490" t="s">
        <v>4086</v>
      </c>
      <c r="AS21" s="491" t="s">
        <v>2351</v>
      </c>
      <c r="AT21" s="467" t="s">
        <v>3264</v>
      </c>
      <c r="AU21" s="101" t="s">
        <v>3272</v>
      </c>
      <c r="AV21" s="490" t="s">
        <v>3900</v>
      </c>
      <c r="AW21" s="491" t="s">
        <v>2351</v>
      </c>
      <c r="AX21" s="927" t="s">
        <v>5416</v>
      </c>
      <c r="AY21" s="928"/>
      <c r="AZ21" s="498" t="s">
        <v>928</v>
      </c>
      <c r="BA21" s="624" t="s">
        <v>2351</v>
      </c>
      <c r="BB21" s="749" t="s">
        <v>5811</v>
      </c>
      <c r="BC21" s="750" t="s">
        <v>5785</v>
      </c>
      <c r="BD21" s="467" t="s">
        <v>4625</v>
      </c>
      <c r="BE21" s="101" t="s">
        <v>4136</v>
      </c>
      <c r="BF21" s="467" t="s">
        <v>4418</v>
      </c>
      <c r="BG21" s="101" t="s">
        <v>4136</v>
      </c>
      <c r="BH21" s="467" t="s">
        <v>4596</v>
      </c>
      <c r="BI21" s="101" t="s">
        <v>4136</v>
      </c>
      <c r="BJ21" s="490" t="s">
        <v>2870</v>
      </c>
      <c r="BK21" s="641" t="s">
        <v>2351</v>
      </c>
      <c r="BL21" s="467" t="str">
        <f>BL19</f>
        <v>453-1626</v>
      </c>
      <c r="BM21" s="101" t="s">
        <v>3290</v>
      </c>
      <c r="BN21" s="955" t="s">
        <v>2696</v>
      </c>
      <c r="BO21" s="1122">
        <v>4635888615</v>
      </c>
      <c r="BP21" s="467" t="s">
        <v>3681</v>
      </c>
      <c r="BQ21" s="101" t="s">
        <v>3688</v>
      </c>
      <c r="BR21" s="422" t="s">
        <v>3615</v>
      </c>
      <c r="BS21" s="423" t="s">
        <v>3305</v>
      </c>
      <c r="BT21" s="467" t="s">
        <v>5351</v>
      </c>
      <c r="BU21" s="101" t="s">
        <v>4921</v>
      </c>
      <c r="BV21" s="467" t="s">
        <v>4156</v>
      </c>
      <c r="BW21" s="101" t="s">
        <v>4136</v>
      </c>
      <c r="BX21" s="422" t="s">
        <v>3697</v>
      </c>
      <c r="BY21" s="423">
        <v>610</v>
      </c>
      <c r="BZ21" s="422" t="s">
        <v>3037</v>
      </c>
      <c r="CA21" s="423" t="s">
        <v>2581</v>
      </c>
      <c r="CB21" s="467" t="s">
        <v>3342</v>
      </c>
      <c r="CC21" s="101" t="s">
        <v>3290</v>
      </c>
      <c r="CD21" s="455" t="s">
        <v>3892</v>
      </c>
      <c r="CE21" s="456" t="s">
        <v>2351</v>
      </c>
      <c r="CF21" s="455" t="s">
        <v>4172</v>
      </c>
      <c r="CG21" s="456" t="s">
        <v>4136</v>
      </c>
      <c r="CH21" s="424" t="s">
        <v>948</v>
      </c>
      <c r="CI21" s="198" t="s">
        <v>2351</v>
      </c>
      <c r="CJ21" s="467">
        <v>4355753</v>
      </c>
      <c r="CK21" s="101" t="s">
        <v>4921</v>
      </c>
      <c r="CL21" s="467" t="s">
        <v>3868</v>
      </c>
      <c r="CM21" s="101" t="s">
        <v>3792</v>
      </c>
      <c r="CN21" s="947" t="s">
        <v>388</v>
      </c>
      <c r="CO21" s="948"/>
      <c r="CP21" s="467" t="s">
        <v>3322</v>
      </c>
      <c r="CQ21" s="101"/>
      <c r="CR21" s="455" t="s">
        <v>2464</v>
      </c>
      <c r="CS21" s="456" t="s">
        <v>2351</v>
      </c>
      <c r="CT21" s="467" t="s">
        <v>4996</v>
      </c>
      <c r="CU21" s="101" t="s">
        <v>4921</v>
      </c>
      <c r="CV21" s="931" t="s">
        <v>1726</v>
      </c>
      <c r="CW21" s="932"/>
      <c r="CX21" s="668" t="s">
        <v>963</v>
      </c>
      <c r="CY21" s="669" t="s">
        <v>2581</v>
      </c>
      <c r="CZ21" s="769">
        <v>4501450</v>
      </c>
      <c r="DA21" s="770" t="s">
        <v>5859</v>
      </c>
      <c r="DB21" s="490" t="s">
        <v>4055</v>
      </c>
      <c r="DC21" s="491" t="s">
        <v>3792</v>
      </c>
      <c r="DD21" s="86" t="s">
        <v>4024</v>
      </c>
      <c r="DE21" s="425" t="s">
        <v>2351</v>
      </c>
      <c r="DF21" s="467" t="s">
        <v>5223</v>
      </c>
      <c r="DG21" s="101" t="s">
        <v>4921</v>
      </c>
      <c r="DH21" s="467" t="s">
        <v>3967</v>
      </c>
      <c r="DI21" s="101" t="s">
        <v>3792</v>
      </c>
      <c r="DJ21" s="467" t="s">
        <v>4124</v>
      </c>
      <c r="DK21" s="101" t="s">
        <v>4136</v>
      </c>
      <c r="DL21" s="422" t="s">
        <v>2923</v>
      </c>
      <c r="DM21" s="423" t="s">
        <v>2581</v>
      </c>
      <c r="DN21" s="467" t="s">
        <v>2391</v>
      </c>
      <c r="DO21" s="101" t="s">
        <v>2351</v>
      </c>
      <c r="DP21" s="490">
        <v>4913700</v>
      </c>
      <c r="DQ21" s="491" t="s">
        <v>2581</v>
      </c>
      <c r="DR21" s="490" t="s">
        <v>3704</v>
      </c>
      <c r="DS21" s="491" t="s">
        <v>3688</v>
      </c>
      <c r="DT21" s="86" t="s">
        <v>3746</v>
      </c>
      <c r="DU21" s="382" t="s">
        <v>3688</v>
      </c>
      <c r="DV21" s="810" t="s">
        <v>395</v>
      </c>
      <c r="DW21" s="811" t="s">
        <v>2351</v>
      </c>
      <c r="DX21" s="422" t="s">
        <v>5090</v>
      </c>
      <c r="DY21" s="423" t="s">
        <v>5098</v>
      </c>
      <c r="DZ21" s="467" t="s">
        <v>2534</v>
      </c>
      <c r="EA21" s="101" t="s">
        <v>2436</v>
      </c>
      <c r="EB21" s="927" t="s">
        <v>2168</v>
      </c>
      <c r="EC21" s="928"/>
      <c r="ED21" s="1043" t="s">
        <v>1831</v>
      </c>
      <c r="EE21" s="1044"/>
      <c r="EF21" s="1045" t="s">
        <v>1838</v>
      </c>
      <c r="EG21" s="1045"/>
      <c r="EH21" s="422" t="s">
        <v>3801</v>
      </c>
      <c r="EI21" s="423" t="s">
        <v>3792</v>
      </c>
      <c r="EJ21" s="931" t="s">
        <v>1848</v>
      </c>
      <c r="EK21" s="932"/>
      <c r="EL21" s="490">
        <v>4822704</v>
      </c>
      <c r="EM21" s="491" t="s">
        <v>5447</v>
      </c>
      <c r="EN21" s="467" t="s">
        <v>2959</v>
      </c>
      <c r="EO21" s="101" t="s">
        <v>2581</v>
      </c>
      <c r="EP21" s="455">
        <v>4754929</v>
      </c>
      <c r="EQ21" s="456" t="s">
        <v>2351</v>
      </c>
      <c r="ER21" s="467" t="s">
        <v>2915</v>
      </c>
      <c r="ES21" s="101" t="s">
        <v>2641</v>
      </c>
      <c r="ET21" s="490" t="s">
        <v>5271</v>
      </c>
      <c r="EU21" s="491" t="s">
        <v>4921</v>
      </c>
      <c r="EV21" s="467" t="s">
        <v>2550</v>
      </c>
      <c r="EW21" s="101" t="s">
        <v>2559</v>
      </c>
      <c r="EX21" s="931" t="s">
        <v>1856</v>
      </c>
      <c r="EY21" s="932"/>
      <c r="EZ21" s="467" t="s">
        <v>4221</v>
      </c>
      <c r="FA21" s="101" t="s">
        <v>4136</v>
      </c>
      <c r="FB21" s="490" t="s">
        <v>3282</v>
      </c>
      <c r="FC21" s="491" t="s">
        <v>3290</v>
      </c>
      <c r="FD21" s="467" t="s">
        <v>3175</v>
      </c>
      <c r="FE21" s="101" t="s">
        <v>2581</v>
      </c>
      <c r="FF21" s="467" t="s">
        <v>3951</v>
      </c>
      <c r="FG21" s="101" t="s">
        <v>3792</v>
      </c>
      <c r="FH21" s="467" t="s">
        <v>4001</v>
      </c>
      <c r="FI21" s="101" t="s">
        <v>3792</v>
      </c>
      <c r="FJ21" s="470" t="s">
        <v>4800</v>
      </c>
      <c r="FK21" s="471" t="s">
        <v>2641</v>
      </c>
      <c r="FL21" s="467" t="s">
        <v>3582</v>
      </c>
      <c r="FM21" s="101" t="s">
        <v>3305</v>
      </c>
      <c r="FN21" s="490" t="s">
        <v>2901</v>
      </c>
      <c r="FO21" s="491" t="s">
        <v>2581</v>
      </c>
      <c r="FP21" s="467" t="s">
        <v>3186</v>
      </c>
      <c r="FQ21" s="101" t="s">
        <v>2581</v>
      </c>
      <c r="FR21" s="498" t="s">
        <v>6018</v>
      </c>
      <c r="FS21" s="866" t="s">
        <v>6027</v>
      </c>
      <c r="FT21" s="929" t="s">
        <v>5618</v>
      </c>
      <c r="FU21" s="930"/>
      <c r="FV21" s="713" t="s">
        <v>1027</v>
      </c>
      <c r="FW21" s="714" t="s">
        <v>2351</v>
      </c>
      <c r="FX21" s="455" t="s">
        <v>1021</v>
      </c>
      <c r="FY21" s="456" t="s">
        <v>2436</v>
      </c>
      <c r="FZ21" s="931" t="s">
        <v>5121</v>
      </c>
      <c r="GA21" s="932"/>
      <c r="GB21" s="422">
        <v>3882374</v>
      </c>
      <c r="GC21" s="423" t="s">
        <v>4921</v>
      </c>
      <c r="GD21" s="490"/>
      <c r="GE21" s="491"/>
      <c r="GF21" s="927" t="s">
        <v>2613</v>
      </c>
      <c r="GG21" s="928"/>
      <c r="GH21" s="983" t="s">
        <v>4208</v>
      </c>
      <c r="GI21" s="984"/>
      <c r="GJ21" s="467" t="s">
        <v>3394</v>
      </c>
      <c r="GK21" s="101" t="s">
        <v>3290</v>
      </c>
      <c r="GL21" s="467" t="s">
        <v>3779</v>
      </c>
      <c r="GM21" s="101" t="s">
        <v>3774</v>
      </c>
      <c r="GN21" s="490" t="s">
        <v>5184</v>
      </c>
      <c r="GO21" s="491" t="s">
        <v>4921</v>
      </c>
      <c r="GP21" s="488" t="s">
        <v>5566</v>
      </c>
      <c r="GQ21" s="489" t="s">
        <v>5473</v>
      </c>
      <c r="GR21" s="941" t="s">
        <v>1880</v>
      </c>
      <c r="GS21" s="942"/>
      <c r="GT21" s="467" t="s">
        <v>2588</v>
      </c>
      <c r="GU21" s="101" t="s">
        <v>2581</v>
      </c>
      <c r="GV21" s="467" t="s">
        <v>4293</v>
      </c>
      <c r="GW21" s="101" t="s">
        <v>2351</v>
      </c>
      <c r="GX21" s="957" t="s">
        <v>1887</v>
      </c>
      <c r="GY21" s="958"/>
      <c r="GZ21" s="490" t="s">
        <v>2777</v>
      </c>
      <c r="HA21" s="491" t="s">
        <v>2581</v>
      </c>
      <c r="HB21" s="467" t="s">
        <v>3299</v>
      </c>
      <c r="HC21" s="101" t="s">
        <v>3290</v>
      </c>
      <c r="HD21" s="490" t="s">
        <v>4674</v>
      </c>
      <c r="HE21" s="491" t="s">
        <v>2641</v>
      </c>
      <c r="HF21" s="955" t="s">
        <v>2359</v>
      </c>
      <c r="HG21" s="964" t="s">
        <v>2368</v>
      </c>
      <c r="HH21" s="628" t="s">
        <v>3058</v>
      </c>
      <c r="HI21" s="629" t="s">
        <v>2351</v>
      </c>
      <c r="HJ21" s="467" t="s">
        <v>5258</v>
      </c>
      <c r="HK21" s="101" t="s">
        <v>4921</v>
      </c>
      <c r="HL21" s="86" t="s">
        <v>2736</v>
      </c>
      <c r="HM21" s="425" t="s">
        <v>2351</v>
      </c>
      <c r="HN21" s="422" t="s">
        <v>5104</v>
      </c>
      <c r="HO21" s="423" t="s">
        <v>4921</v>
      </c>
      <c r="HP21" s="467" t="s">
        <v>4829</v>
      </c>
      <c r="HQ21" s="101" t="s">
        <v>4136</v>
      </c>
      <c r="HR21" s="467" t="s">
        <v>4696</v>
      </c>
      <c r="HS21" s="101" t="s">
        <v>4136</v>
      </c>
      <c r="HT21" s="467" t="s">
        <v>4708</v>
      </c>
      <c r="HU21" s="101" t="s">
        <v>4132</v>
      </c>
      <c r="HV21" s="467" t="s">
        <v>612</v>
      </c>
      <c r="HW21" s="101" t="s">
        <v>2641</v>
      </c>
      <c r="HX21" s="467" t="s">
        <v>4342</v>
      </c>
      <c r="HY21" s="101" t="s">
        <v>4136</v>
      </c>
      <c r="HZ21" s="467" t="s">
        <v>2789</v>
      </c>
      <c r="IA21" s="101" t="s">
        <v>2581</v>
      </c>
      <c r="IB21" s="941" t="s">
        <v>1892</v>
      </c>
      <c r="IC21" s="942"/>
      <c r="ID21" s="467" t="s">
        <v>4306</v>
      </c>
      <c r="IE21" s="101" t="s">
        <v>4136</v>
      </c>
      <c r="IF21" s="490" t="s">
        <v>5479</v>
      </c>
      <c r="IG21" s="491" t="s">
        <v>5494</v>
      </c>
      <c r="IH21" s="467" t="s">
        <v>3421</v>
      </c>
      <c r="II21" s="101" t="s">
        <v>3290</v>
      </c>
      <c r="IJ21" s="786" t="s">
        <v>4517</v>
      </c>
      <c r="IK21" s="787" t="s">
        <v>4136</v>
      </c>
      <c r="IL21" s="929" t="s">
        <v>1909</v>
      </c>
      <c r="IM21" s="930"/>
      <c r="IN21" s="422" t="s">
        <v>5054</v>
      </c>
      <c r="IO21" s="423" t="s">
        <v>4921</v>
      </c>
      <c r="IP21" s="490" t="s">
        <v>5505</v>
      </c>
      <c r="IQ21" s="491" t="s">
        <v>5473</v>
      </c>
      <c r="IR21" s="86" t="s">
        <v>5253</v>
      </c>
      <c r="IS21" s="425" t="s">
        <v>2351</v>
      </c>
      <c r="IT21" s="490" t="s">
        <v>416</v>
      </c>
      <c r="IU21" s="491" t="s">
        <v>4921</v>
      </c>
      <c r="IV21" s="617" t="s">
        <v>3406</v>
      </c>
      <c r="IW21" s="618" t="s">
        <v>3290</v>
      </c>
      <c r="IX21" s="467" t="s">
        <v>694</v>
      </c>
      <c r="IY21" s="101" t="s">
        <v>2351</v>
      </c>
      <c r="IZ21" s="490" t="s">
        <v>5514</v>
      </c>
      <c r="JA21" s="491" t="s">
        <v>5473</v>
      </c>
      <c r="JB21" s="931"/>
      <c r="JC21" s="932"/>
      <c r="JD21" s="86" t="s">
        <v>1062</v>
      </c>
      <c r="JE21" s="425" t="s">
        <v>2351</v>
      </c>
      <c r="JF21" s="467" t="s">
        <v>3781</v>
      </c>
      <c r="JG21" s="101" t="s">
        <v>3792</v>
      </c>
      <c r="JH21" s="498" t="s">
        <v>1067</v>
      </c>
      <c r="JI21" s="788" t="s">
        <v>2351</v>
      </c>
      <c r="JJ21" s="422" t="s">
        <v>3354</v>
      </c>
      <c r="JK21" s="423" t="s">
        <v>3290</v>
      </c>
      <c r="JL21" s="933" t="s">
        <v>1917</v>
      </c>
      <c r="JM21" s="934"/>
      <c r="JN21" s="467" t="s">
        <v>1087</v>
      </c>
      <c r="JO21" s="101" t="s">
        <v>4921</v>
      </c>
      <c r="JP21" s="931" t="s">
        <v>4591</v>
      </c>
      <c r="JQ21" s="932"/>
      <c r="JR21" s="422">
        <v>3542181</v>
      </c>
      <c r="JS21" s="423" t="s">
        <v>4921</v>
      </c>
      <c r="JT21" s="823" t="s">
        <v>2501</v>
      </c>
      <c r="JU21" s="824">
        <v>611</v>
      </c>
      <c r="JV21" s="467" t="s">
        <v>3925</v>
      </c>
      <c r="JW21" s="101" t="s">
        <v>3930</v>
      </c>
      <c r="JX21" s="498" t="s">
        <v>5545</v>
      </c>
      <c r="JY21" s="499" t="s">
        <v>2351</v>
      </c>
      <c r="JZ21" s="86" t="s">
        <v>1089</v>
      </c>
      <c r="KA21" s="425" t="s">
        <v>2351</v>
      </c>
      <c r="KB21" s="724" t="s">
        <v>2724</v>
      </c>
      <c r="KC21" s="725">
        <v>610</v>
      </c>
      <c r="KD21" s="467" t="s">
        <v>2704</v>
      </c>
      <c r="KE21" s="101" t="s">
        <v>2581</v>
      </c>
      <c r="KF21" s="933" t="s">
        <v>1925</v>
      </c>
      <c r="KG21" s="934"/>
      <c r="KH21" s="467" t="s">
        <v>3940</v>
      </c>
      <c r="KI21" s="101" t="s">
        <v>3792</v>
      </c>
      <c r="KJ21" s="933" t="s">
        <v>1935</v>
      </c>
      <c r="KK21" s="934"/>
      <c r="KL21" s="422" t="s">
        <v>4027</v>
      </c>
      <c r="KM21" s="423" t="s">
        <v>3792</v>
      </c>
      <c r="KN21" s="490" t="s">
        <v>1116</v>
      </c>
      <c r="KO21" s="491" t="s">
        <v>2351</v>
      </c>
      <c r="KP21" s="422" t="s">
        <v>5024</v>
      </c>
      <c r="KQ21" s="423" t="s">
        <v>4921</v>
      </c>
      <c r="KR21" s="467" t="s">
        <v>486</v>
      </c>
      <c r="KS21" s="101" t="s">
        <v>2641</v>
      </c>
      <c r="KT21" s="467" t="s">
        <v>4449</v>
      </c>
      <c r="KU21" s="101" t="s">
        <v>4136</v>
      </c>
      <c r="KV21" s="467" t="s">
        <v>2339</v>
      </c>
      <c r="KW21" s="101" t="s">
        <v>2351</v>
      </c>
      <c r="KX21" s="422" t="s">
        <v>630</v>
      </c>
      <c r="KY21" s="423" t="s">
        <v>2581</v>
      </c>
      <c r="KZ21" s="490" t="s">
        <v>5464</v>
      </c>
      <c r="LA21" s="491" t="s">
        <v>5473</v>
      </c>
      <c r="LB21" s="467" t="s">
        <v>3091</v>
      </c>
      <c r="LC21" s="101" t="s">
        <v>2581</v>
      </c>
      <c r="LD21" s="467" t="s">
        <v>3827</v>
      </c>
      <c r="LE21" s="101" t="s">
        <v>3822</v>
      </c>
      <c r="LF21" s="955" t="s">
        <v>722</v>
      </c>
      <c r="LG21" s="964"/>
      <c r="LH21" s="467" t="s">
        <v>3018</v>
      </c>
      <c r="LI21" s="101" t="s">
        <v>2581</v>
      </c>
      <c r="LJ21" s="490" t="s">
        <v>3165</v>
      </c>
      <c r="LK21" s="491" t="s">
        <v>2581</v>
      </c>
      <c r="LL21" s="467" t="s">
        <v>2407</v>
      </c>
      <c r="LM21" s="101" t="s">
        <v>2416</v>
      </c>
      <c r="LN21" s="490" t="s">
        <v>3596</v>
      </c>
      <c r="LO21" s="491" t="s">
        <v>3305</v>
      </c>
      <c r="LP21" s="960" t="s">
        <v>736</v>
      </c>
      <c r="LQ21" s="961"/>
      <c r="LR21" s="743" t="s">
        <v>5773</v>
      </c>
      <c r="LS21" s="640" t="s">
        <v>5785</v>
      </c>
      <c r="LT21" s="931" t="s">
        <v>1941</v>
      </c>
      <c r="LU21" s="932"/>
      <c r="LV21" s="490" t="s">
        <v>1141</v>
      </c>
      <c r="LW21" s="491" t="s">
        <v>2364</v>
      </c>
      <c r="LX21" s="467" t="s">
        <v>2379</v>
      </c>
      <c r="LY21" s="101" t="s">
        <v>2351</v>
      </c>
      <c r="LZ21" s="490" t="s">
        <v>4571</v>
      </c>
      <c r="MA21" s="491" t="s">
        <v>4573</v>
      </c>
      <c r="MB21" s="467" t="s">
        <v>4183</v>
      </c>
      <c r="MC21" s="101" t="s">
        <v>4136</v>
      </c>
      <c r="MD21" s="467" t="s">
        <v>4786</v>
      </c>
      <c r="ME21" s="101" t="s">
        <v>4136</v>
      </c>
      <c r="MF21" s="86" t="s">
        <v>4894</v>
      </c>
      <c r="MG21" s="425" t="s">
        <v>4901</v>
      </c>
      <c r="MH21" s="490" t="s">
        <v>2971</v>
      </c>
      <c r="MI21" s="491" t="s">
        <v>2581</v>
      </c>
      <c r="MJ21" s="86" t="s">
        <v>3378</v>
      </c>
      <c r="MK21" s="425" t="s">
        <v>3380</v>
      </c>
      <c r="ML21" s="86" t="s">
        <v>764</v>
      </c>
      <c r="MM21" s="425" t="s">
        <v>3930</v>
      </c>
      <c r="MN21" s="86" t="s">
        <v>2960</v>
      </c>
      <c r="MO21" s="425" t="s">
        <v>2966</v>
      </c>
      <c r="MP21" s="467" t="s">
        <v>3842</v>
      </c>
      <c r="MQ21" s="101" t="s">
        <v>3774</v>
      </c>
      <c r="MR21" s="455" t="s">
        <v>4441</v>
      </c>
      <c r="MS21" s="456" t="s">
        <v>2351</v>
      </c>
      <c r="MT21" s="410" t="s">
        <v>771</v>
      </c>
      <c r="MU21" s="474" t="s">
        <v>4847</v>
      </c>
      <c r="MV21" s="467" t="s">
        <v>3548</v>
      </c>
      <c r="MW21" s="101" t="s">
        <v>3557</v>
      </c>
      <c r="MX21" s="475" t="s">
        <v>4957</v>
      </c>
      <c r="MY21" s="476" t="s">
        <v>4962</v>
      </c>
      <c r="MZ21" s="490" t="s">
        <v>4844</v>
      </c>
      <c r="NA21" s="491" t="s">
        <v>4573</v>
      </c>
      <c r="NB21" s="797" t="s">
        <v>5890</v>
      </c>
      <c r="NC21" s="796" t="s">
        <v>2364</v>
      </c>
      <c r="ND21" s="933" t="s">
        <v>2277</v>
      </c>
      <c r="NE21" s="934"/>
      <c r="NF21" s="86" t="s">
        <v>4361</v>
      </c>
      <c r="NG21" s="425" t="s">
        <v>2964</v>
      </c>
      <c r="NH21" s="955" t="s">
        <v>636</v>
      </c>
      <c r="NI21" s="964"/>
      <c r="NJ21" s="86" t="s">
        <v>2151</v>
      </c>
      <c r="NK21" s="425" t="s">
        <v>2364</v>
      </c>
      <c r="NL21" s="628" t="s">
        <v>632</v>
      </c>
      <c r="NM21" s="629" t="s">
        <v>2964</v>
      </c>
      <c r="NN21" s="490" t="s">
        <v>3912</v>
      </c>
      <c r="NO21" s="491" t="s">
        <v>2351</v>
      </c>
      <c r="NP21" s="467"/>
      <c r="NQ21" s="101"/>
      <c r="NR21" s="949" t="s">
        <v>5957</v>
      </c>
      <c r="NS21" s="950"/>
      <c r="NT21" s="947"/>
      <c r="NU21" s="948"/>
      <c r="NV21" s="467" t="s">
        <v>2621</v>
      </c>
      <c r="NW21" s="101" t="s">
        <v>2629</v>
      </c>
      <c r="NX21" s="1043" t="s">
        <v>1595</v>
      </c>
      <c r="NY21" s="1044"/>
      <c r="NZ21" s="644"/>
      <c r="OA21" s="542"/>
      <c r="OB21" s="798"/>
      <c r="OC21" s="799"/>
    </row>
    <row r="22" spans="1:393" s="137" customFormat="1" ht="14.25" customHeight="1">
      <c r="A22" s="1093" t="s">
        <v>233</v>
      </c>
      <c r="B22" s="927" t="s">
        <v>4533</v>
      </c>
      <c r="C22" s="928"/>
      <c r="D22" s="927" t="s">
        <v>3637</v>
      </c>
      <c r="E22" s="928"/>
      <c r="F22" s="931" t="s">
        <v>2437</v>
      </c>
      <c r="G22" s="932"/>
      <c r="H22" s="983" t="s">
        <v>3368</v>
      </c>
      <c r="I22" s="1094"/>
      <c r="J22" s="931" t="s">
        <v>3762</v>
      </c>
      <c r="K22" s="932"/>
      <c r="L22" s="927" t="s">
        <v>3994</v>
      </c>
      <c r="M22" s="928"/>
      <c r="N22" s="927" t="s">
        <v>4989</v>
      </c>
      <c r="O22" s="928"/>
      <c r="P22" s="931" t="s">
        <v>5040</v>
      </c>
      <c r="Q22" s="932"/>
      <c r="R22" s="927" t="s">
        <v>4436</v>
      </c>
      <c r="S22" s="928"/>
      <c r="T22" s="927" t="s">
        <v>5217</v>
      </c>
      <c r="U22" s="928"/>
      <c r="V22" s="927" t="s">
        <v>3865</v>
      </c>
      <c r="W22" s="928"/>
      <c r="X22" s="931" t="s">
        <v>2455</v>
      </c>
      <c r="Y22" s="932"/>
      <c r="Z22" s="927" t="s">
        <v>3881</v>
      </c>
      <c r="AA22" s="928"/>
      <c r="AB22" s="1096" t="s">
        <v>5802</v>
      </c>
      <c r="AC22" s="1047"/>
      <c r="AD22" s="927" t="s">
        <v>2860</v>
      </c>
      <c r="AE22" s="928"/>
      <c r="AF22" s="927" t="s">
        <v>5135</v>
      </c>
      <c r="AG22" s="928"/>
      <c r="AH22" s="931" t="s">
        <v>2897</v>
      </c>
      <c r="AI22" s="932"/>
      <c r="AJ22" s="927" t="s">
        <v>3338</v>
      </c>
      <c r="AK22" s="928"/>
      <c r="AL22" s="927" t="s">
        <v>3217</v>
      </c>
      <c r="AM22" s="928"/>
      <c r="AN22" s="931" t="s">
        <v>3726</v>
      </c>
      <c r="AO22" s="932"/>
      <c r="AP22" s="927" t="s">
        <v>5158</v>
      </c>
      <c r="AQ22" s="928"/>
      <c r="AR22" s="931" t="s">
        <v>801</v>
      </c>
      <c r="AS22" s="932"/>
      <c r="AT22" s="927" t="s">
        <v>3273</v>
      </c>
      <c r="AU22" s="928"/>
      <c r="AV22" s="931" t="s">
        <v>1952</v>
      </c>
      <c r="AW22" s="932"/>
      <c r="AX22" s="927" t="s">
        <v>5417</v>
      </c>
      <c r="AY22" s="928"/>
      <c r="AZ22" s="931" t="s">
        <v>4611</v>
      </c>
      <c r="BA22" s="932"/>
      <c r="BB22" s="931" t="s">
        <v>5818</v>
      </c>
      <c r="BC22" s="932"/>
      <c r="BD22" s="927" t="s">
        <v>4633</v>
      </c>
      <c r="BE22" s="928"/>
      <c r="BF22" s="927" t="s">
        <v>4426</v>
      </c>
      <c r="BG22" s="928"/>
      <c r="BH22" s="927" t="s">
        <v>4603</v>
      </c>
      <c r="BI22" s="928"/>
      <c r="BJ22" s="931" t="s">
        <v>2878</v>
      </c>
      <c r="BK22" s="932"/>
      <c r="BL22" s="927" t="s">
        <v>3458</v>
      </c>
      <c r="BM22" s="928"/>
      <c r="BN22" s="955" t="s">
        <v>2697</v>
      </c>
      <c r="BO22" s="1122" t="s">
        <v>662</v>
      </c>
      <c r="BP22" s="1088" t="s">
        <v>458</v>
      </c>
      <c r="BQ22" s="1088"/>
      <c r="BR22" s="927" t="s">
        <v>3622</v>
      </c>
      <c r="BS22" s="928"/>
      <c r="BT22" s="927" t="s">
        <v>5359</v>
      </c>
      <c r="BU22" s="928"/>
      <c r="BV22" s="927" t="s">
        <v>4164</v>
      </c>
      <c r="BW22" s="928"/>
      <c r="BX22" s="927" t="s">
        <v>3700</v>
      </c>
      <c r="BY22" s="928"/>
      <c r="BZ22" s="927" t="s">
        <v>3034</v>
      </c>
      <c r="CA22" s="928"/>
      <c r="CB22" s="927" t="s">
        <v>3350</v>
      </c>
      <c r="CC22" s="928"/>
      <c r="CD22" s="927" t="s">
        <v>3895</v>
      </c>
      <c r="CE22" s="928"/>
      <c r="CF22" s="927" t="s">
        <v>4177</v>
      </c>
      <c r="CG22" s="928"/>
      <c r="CH22" s="1088" t="s">
        <v>3256</v>
      </c>
      <c r="CI22" s="1088"/>
      <c r="CJ22" s="927" t="s">
        <v>5289</v>
      </c>
      <c r="CK22" s="928"/>
      <c r="CL22" s="927" t="s">
        <v>3876</v>
      </c>
      <c r="CM22" s="928"/>
      <c r="CN22" s="947" t="s">
        <v>383</v>
      </c>
      <c r="CO22" s="948"/>
      <c r="CP22" s="927" t="s">
        <v>3325</v>
      </c>
      <c r="CQ22" s="928"/>
      <c r="CR22" s="927" t="s">
        <v>2469</v>
      </c>
      <c r="CS22" s="928"/>
      <c r="CT22" s="927" t="s">
        <v>5004</v>
      </c>
      <c r="CU22" s="928"/>
      <c r="CV22" s="931" t="s">
        <v>4880</v>
      </c>
      <c r="CW22" s="932"/>
      <c r="CX22" s="939" t="s">
        <v>5689</v>
      </c>
      <c r="CY22" s="940"/>
      <c r="CZ22" s="931" t="s">
        <v>5876</v>
      </c>
      <c r="DA22" s="932"/>
      <c r="DB22" s="931" t="s">
        <v>4063</v>
      </c>
      <c r="DC22" s="932"/>
      <c r="DD22" s="927" t="s">
        <v>4020</v>
      </c>
      <c r="DE22" s="928"/>
      <c r="DF22" s="927" t="s">
        <v>5231</v>
      </c>
      <c r="DG22" s="928"/>
      <c r="DH22" s="927" t="s">
        <v>3976</v>
      </c>
      <c r="DI22" s="928"/>
      <c r="DJ22" s="927" t="s">
        <v>4137</v>
      </c>
      <c r="DK22" s="928"/>
      <c r="DL22" s="927" t="s">
        <v>2931</v>
      </c>
      <c r="DM22" s="928"/>
      <c r="DN22" s="927" t="s">
        <v>2401</v>
      </c>
      <c r="DO22" s="928"/>
      <c r="DP22" s="931" t="s">
        <v>3242</v>
      </c>
      <c r="DQ22" s="932"/>
      <c r="DR22" s="931" t="s">
        <v>3712</v>
      </c>
      <c r="DS22" s="932"/>
      <c r="DT22" s="927" t="s">
        <v>3749</v>
      </c>
      <c r="DU22" s="973"/>
      <c r="DV22" s="1062" t="s">
        <v>983</v>
      </c>
      <c r="DW22" s="1062"/>
      <c r="DX22" s="927" t="s">
        <v>5099</v>
      </c>
      <c r="DY22" s="928"/>
      <c r="DZ22" s="927" t="s">
        <v>2542</v>
      </c>
      <c r="EA22" s="928"/>
      <c r="EB22" s="927" t="s">
        <v>2169</v>
      </c>
      <c r="EC22" s="928"/>
      <c r="ED22" s="1043" t="s">
        <v>994</v>
      </c>
      <c r="EE22" s="1044"/>
      <c r="EF22" s="1045" t="s">
        <v>983</v>
      </c>
      <c r="EG22" s="1045"/>
      <c r="EH22" s="927" t="s">
        <v>3809</v>
      </c>
      <c r="EI22" s="928"/>
      <c r="EJ22" s="931" t="s">
        <v>682</v>
      </c>
      <c r="EK22" s="932"/>
      <c r="EL22" s="931" t="s">
        <v>5454</v>
      </c>
      <c r="EM22" s="932"/>
      <c r="EN22" s="927" t="s">
        <v>2676</v>
      </c>
      <c r="EO22" s="928"/>
      <c r="EP22" s="927" t="s">
        <v>1857</v>
      </c>
      <c r="EQ22" s="928"/>
      <c r="ER22" s="927" t="s">
        <v>2920</v>
      </c>
      <c r="ES22" s="928"/>
      <c r="ET22" s="931" t="s">
        <v>5279</v>
      </c>
      <c r="EU22" s="932"/>
      <c r="EV22" s="927" t="s">
        <v>2560</v>
      </c>
      <c r="EW22" s="928"/>
      <c r="EX22" s="931" t="s">
        <v>1183</v>
      </c>
      <c r="EY22" s="932"/>
      <c r="EZ22" s="927" t="s">
        <v>4229</v>
      </c>
      <c r="FA22" s="928"/>
      <c r="FB22" s="931" t="s">
        <v>3291</v>
      </c>
      <c r="FC22" s="932"/>
      <c r="FD22" s="927" t="s">
        <v>3183</v>
      </c>
      <c r="FE22" s="928"/>
      <c r="FF22" s="927" t="s">
        <v>3960</v>
      </c>
      <c r="FG22" s="928"/>
      <c r="FH22" s="927" t="s">
        <v>3960</v>
      </c>
      <c r="FI22" s="928"/>
      <c r="FJ22" s="1063" t="s">
        <v>4807</v>
      </c>
      <c r="FK22" s="1063"/>
      <c r="FL22" s="927" t="s">
        <v>3291</v>
      </c>
      <c r="FM22" s="928"/>
      <c r="FN22" s="931" t="s">
        <v>2908</v>
      </c>
      <c r="FO22" s="932"/>
      <c r="FP22" s="927" t="s">
        <v>3194</v>
      </c>
      <c r="FQ22" s="928"/>
      <c r="FR22" s="931" t="s">
        <v>6028</v>
      </c>
      <c r="FS22" s="932"/>
      <c r="FT22" s="933" t="s">
        <v>1004</v>
      </c>
      <c r="FU22" s="934"/>
      <c r="FV22" s="931" t="s">
        <v>1031</v>
      </c>
      <c r="FW22" s="932"/>
      <c r="FX22" s="927" t="s">
        <v>479</v>
      </c>
      <c r="FY22" s="928"/>
      <c r="FZ22" s="931" t="s">
        <v>5122</v>
      </c>
      <c r="GA22" s="932"/>
      <c r="GB22" s="927" t="s">
        <v>4976</v>
      </c>
      <c r="GC22" s="928"/>
      <c r="GD22" s="931" t="s">
        <v>5542</v>
      </c>
      <c r="GE22" s="932"/>
      <c r="GF22" s="927" t="s">
        <v>2614</v>
      </c>
      <c r="GG22" s="928"/>
      <c r="GH22" s="983" t="s">
        <v>4209</v>
      </c>
      <c r="GI22" s="984"/>
      <c r="GJ22" s="927" t="s">
        <v>3402</v>
      </c>
      <c r="GK22" s="928"/>
      <c r="GL22" s="927" t="s">
        <v>3775</v>
      </c>
      <c r="GM22" s="928"/>
      <c r="GN22" s="931" t="s">
        <v>5191</v>
      </c>
      <c r="GO22" s="932"/>
      <c r="GP22" s="931" t="s">
        <v>5820</v>
      </c>
      <c r="GQ22" s="932"/>
      <c r="GR22" s="941" t="s">
        <v>2486</v>
      </c>
      <c r="GS22" s="942"/>
      <c r="GT22" s="927" t="s">
        <v>2596</v>
      </c>
      <c r="GU22" s="928"/>
      <c r="GV22" s="927" t="s">
        <v>4301</v>
      </c>
      <c r="GW22" s="928"/>
      <c r="GX22" s="957" t="s">
        <v>605</v>
      </c>
      <c r="GY22" s="958"/>
      <c r="GZ22" s="931" t="s">
        <v>2785</v>
      </c>
      <c r="HA22" s="932"/>
      <c r="HB22" s="927" t="s">
        <v>3308</v>
      </c>
      <c r="HC22" s="928"/>
      <c r="HD22" s="931" t="s">
        <v>4680</v>
      </c>
      <c r="HE22" s="932"/>
      <c r="HF22" s="955" t="s">
        <v>2369</v>
      </c>
      <c r="HG22" s="964"/>
      <c r="HH22" s="931" t="s">
        <v>3063</v>
      </c>
      <c r="HI22" s="932"/>
      <c r="HJ22" s="927" t="s">
        <v>5266</v>
      </c>
      <c r="HK22" s="928"/>
      <c r="HL22" s="927" t="s">
        <v>2369</v>
      </c>
      <c r="HM22" s="928"/>
      <c r="HN22" s="927" t="s">
        <v>5109</v>
      </c>
      <c r="HO22" s="928"/>
      <c r="HP22" s="927" t="s">
        <v>4837</v>
      </c>
      <c r="HQ22" s="928"/>
      <c r="HR22" s="927" t="s">
        <v>4703</v>
      </c>
      <c r="HS22" s="928"/>
      <c r="HT22" s="927" t="s">
        <v>4703</v>
      </c>
      <c r="HU22" s="928"/>
      <c r="HV22" s="927" t="s">
        <v>618</v>
      </c>
      <c r="HW22" s="959"/>
      <c r="HX22" s="927" t="s">
        <v>4313</v>
      </c>
      <c r="HY22" s="928"/>
      <c r="HZ22" s="927" t="s">
        <v>2796</v>
      </c>
      <c r="IA22" s="928"/>
      <c r="IB22" s="941" t="s">
        <v>1123</v>
      </c>
      <c r="IC22" s="942"/>
      <c r="ID22" s="927" t="s">
        <v>4313</v>
      </c>
      <c r="IE22" s="928"/>
      <c r="IF22" s="931" t="s">
        <v>5487</v>
      </c>
      <c r="IG22" s="932"/>
      <c r="IH22" s="927" t="s">
        <v>3414</v>
      </c>
      <c r="II22" s="928"/>
      <c r="IJ22" s="931" t="s">
        <v>4525</v>
      </c>
      <c r="IK22" s="932"/>
      <c r="IL22" s="1184" t="s">
        <v>5838</v>
      </c>
      <c r="IM22" s="1185"/>
      <c r="IN22" s="927" t="s">
        <v>5062</v>
      </c>
      <c r="IO22" s="928"/>
      <c r="IP22" s="931" t="s">
        <v>5507</v>
      </c>
      <c r="IQ22" s="932"/>
      <c r="IR22" s="927" t="s">
        <v>1561</v>
      </c>
      <c r="IS22" s="928"/>
      <c r="IT22" s="931" t="s">
        <v>5245</v>
      </c>
      <c r="IU22" s="932"/>
      <c r="IV22" s="931" t="s">
        <v>3414</v>
      </c>
      <c r="IW22" s="932"/>
      <c r="IX22" s="927" t="s">
        <v>3937</v>
      </c>
      <c r="IY22" s="928"/>
      <c r="IZ22" s="931" t="s">
        <v>5522</v>
      </c>
      <c r="JA22" s="932"/>
      <c r="JB22" s="931"/>
      <c r="JC22" s="932"/>
      <c r="JD22" s="927" t="s">
        <v>3517</v>
      </c>
      <c r="JE22" s="928"/>
      <c r="JF22" s="927" t="s">
        <v>3793</v>
      </c>
      <c r="JG22" s="928"/>
      <c r="JH22" s="931" t="s">
        <v>5918</v>
      </c>
      <c r="JI22" s="932"/>
      <c r="JJ22" s="927" t="s">
        <v>3358</v>
      </c>
      <c r="JK22" s="928"/>
      <c r="JL22" s="933" t="s">
        <v>5737</v>
      </c>
      <c r="JM22" s="934"/>
      <c r="JN22" s="927" t="s">
        <v>5205</v>
      </c>
      <c r="JO22" s="928"/>
      <c r="JP22" s="931" t="s">
        <v>690</v>
      </c>
      <c r="JQ22" s="932"/>
      <c r="JR22" s="927" t="s">
        <v>5028</v>
      </c>
      <c r="JS22" s="928"/>
      <c r="JT22" s="931" t="s">
        <v>2506</v>
      </c>
      <c r="JU22" s="932"/>
      <c r="JV22" s="927" t="s">
        <v>3931</v>
      </c>
      <c r="JW22" s="928"/>
      <c r="JX22" s="933" t="s">
        <v>5474</v>
      </c>
      <c r="JY22" s="934"/>
      <c r="JZ22" s="927" t="s">
        <v>4622</v>
      </c>
      <c r="KA22" s="928"/>
      <c r="KB22" s="931" t="s">
        <v>2729</v>
      </c>
      <c r="KC22" s="932"/>
      <c r="KD22" s="927" t="s">
        <v>2711</v>
      </c>
      <c r="KE22" s="959"/>
      <c r="KF22" s="933" t="s">
        <v>1930</v>
      </c>
      <c r="KG22" s="934"/>
      <c r="KH22" s="927" t="s">
        <v>3947</v>
      </c>
      <c r="KI22" s="928"/>
      <c r="KJ22" s="933" t="s">
        <v>1102</v>
      </c>
      <c r="KK22" s="934"/>
      <c r="KL22" s="927" t="s">
        <v>3947</v>
      </c>
      <c r="KM22" s="928"/>
      <c r="KN22" s="931" t="s">
        <v>5586</v>
      </c>
      <c r="KO22" s="932"/>
      <c r="KP22" s="927" t="s">
        <v>5028</v>
      </c>
      <c r="KQ22" s="928"/>
      <c r="KR22" s="927" t="s">
        <v>2745</v>
      </c>
      <c r="KS22" s="928"/>
      <c r="KT22" s="927" t="s">
        <v>4456</v>
      </c>
      <c r="KU22" s="928"/>
      <c r="KV22" s="927" t="s">
        <v>2352</v>
      </c>
      <c r="KW22" s="928"/>
      <c r="KX22" s="927" t="s">
        <v>2943</v>
      </c>
      <c r="KY22" s="928"/>
      <c r="KZ22" s="931" t="s">
        <v>5474</v>
      </c>
      <c r="LA22" s="932"/>
      <c r="LB22" s="927" t="s">
        <v>2943</v>
      </c>
      <c r="LC22" s="928"/>
      <c r="LD22" s="927" t="s">
        <v>3823</v>
      </c>
      <c r="LE22" s="928"/>
      <c r="LF22" s="955" t="s">
        <v>2547</v>
      </c>
      <c r="LG22" s="964"/>
      <c r="LH22" s="927" t="s">
        <v>3025</v>
      </c>
      <c r="LI22" s="928"/>
      <c r="LJ22" s="939" t="s">
        <v>5740</v>
      </c>
      <c r="LK22" s="940"/>
      <c r="LL22" s="927" t="s">
        <v>2417</v>
      </c>
      <c r="LM22" s="928"/>
      <c r="LN22" s="931" t="s">
        <v>3603</v>
      </c>
      <c r="LO22" s="932"/>
      <c r="LP22" s="960" t="s">
        <v>723</v>
      </c>
      <c r="LQ22" s="961"/>
      <c r="LR22" s="933" t="s">
        <v>5786</v>
      </c>
      <c r="LS22" s="934"/>
      <c r="LT22" s="931" t="s">
        <v>5668</v>
      </c>
      <c r="LU22" s="932"/>
      <c r="LV22" s="931" t="s">
        <v>5586</v>
      </c>
      <c r="LW22" s="932"/>
      <c r="LX22" s="927" t="s">
        <v>2387</v>
      </c>
      <c r="LY22" s="928"/>
      <c r="LZ22" s="931" t="s">
        <v>4190</v>
      </c>
      <c r="MA22" s="932"/>
      <c r="MB22" s="927" t="s">
        <v>4190</v>
      </c>
      <c r="MC22" s="928"/>
      <c r="MD22" s="927" t="s">
        <v>4795</v>
      </c>
      <c r="ME22" s="928"/>
      <c r="MF22" s="927" t="s">
        <v>3381</v>
      </c>
      <c r="MG22" s="928"/>
      <c r="MH22" s="931" t="s">
        <v>2976</v>
      </c>
      <c r="MI22" s="932"/>
      <c r="MJ22" s="927" t="s">
        <v>3381</v>
      </c>
      <c r="MK22" s="928"/>
      <c r="ML22" s="927" t="s">
        <v>769</v>
      </c>
      <c r="MM22" s="928"/>
      <c r="MN22" s="927" t="s">
        <v>1244</v>
      </c>
      <c r="MO22" s="928"/>
      <c r="MP22" s="927" t="s">
        <v>3851</v>
      </c>
      <c r="MQ22" s="928"/>
      <c r="MR22" s="927" t="s">
        <v>4444</v>
      </c>
      <c r="MS22" s="928"/>
      <c r="MT22" s="1049" t="s">
        <v>5011</v>
      </c>
      <c r="MU22" s="1050"/>
      <c r="MV22" s="927" t="s">
        <v>3558</v>
      </c>
      <c r="MW22" s="928"/>
      <c r="MX22" s="927" t="s">
        <v>4963</v>
      </c>
      <c r="MY22" s="928"/>
      <c r="MZ22" s="931" t="s">
        <v>4850</v>
      </c>
      <c r="NA22" s="932"/>
      <c r="NB22" s="1064" t="s">
        <v>5895</v>
      </c>
      <c r="NC22" s="1065"/>
      <c r="ND22" s="933" t="s">
        <v>1952</v>
      </c>
      <c r="NE22" s="934"/>
      <c r="NF22" s="927" t="s">
        <v>4287</v>
      </c>
      <c r="NG22" s="928"/>
      <c r="NH22" s="955" t="s">
        <v>3558</v>
      </c>
      <c r="NI22" s="964"/>
      <c r="NJ22" s="927" t="s">
        <v>4287</v>
      </c>
      <c r="NK22" s="928"/>
      <c r="NL22" s="931" t="s">
        <v>4850</v>
      </c>
      <c r="NM22" s="1237"/>
      <c r="NN22" s="931" t="s">
        <v>1952</v>
      </c>
      <c r="NO22" s="932"/>
      <c r="NP22" s="927" t="s">
        <v>4723</v>
      </c>
      <c r="NQ22" s="928"/>
      <c r="NR22" s="965" t="s">
        <v>5958</v>
      </c>
      <c r="NS22" s="966"/>
      <c r="NT22" s="947"/>
      <c r="NU22" s="948"/>
      <c r="NV22" s="927" t="s">
        <v>2630</v>
      </c>
      <c r="NW22" s="928"/>
      <c r="NX22" s="1043" t="s">
        <v>1795</v>
      </c>
      <c r="NY22" s="1044"/>
      <c r="NZ22" s="962" t="s">
        <v>2122</v>
      </c>
      <c r="OA22" s="963"/>
      <c r="OB22" s="1142"/>
      <c r="OC22" s="1143"/>
    </row>
    <row r="23" spans="1:393" s="137" customFormat="1" ht="14.25" customHeight="1">
      <c r="A23" s="1093"/>
      <c r="B23" s="467" t="s">
        <v>4531</v>
      </c>
      <c r="C23" s="101" t="s">
        <v>2353</v>
      </c>
      <c r="D23" s="422" t="s">
        <v>3627</v>
      </c>
      <c r="E23" s="423" t="s">
        <v>3292</v>
      </c>
      <c r="F23" s="490" t="s">
        <v>2429</v>
      </c>
      <c r="G23" s="491" t="s">
        <v>2438</v>
      </c>
      <c r="H23" s="472" t="s">
        <v>3365</v>
      </c>
      <c r="I23" s="473" t="s">
        <v>2353</v>
      </c>
      <c r="J23" s="490" t="s">
        <v>3755</v>
      </c>
      <c r="K23" s="491">
        <v>710</v>
      </c>
      <c r="L23" s="467" t="s">
        <v>567</v>
      </c>
      <c r="M23" s="101" t="s">
        <v>3794</v>
      </c>
      <c r="N23" s="422" t="s">
        <v>4981</v>
      </c>
      <c r="O23" s="423" t="s">
        <v>4923</v>
      </c>
      <c r="P23" s="490" t="s">
        <v>5032</v>
      </c>
      <c r="Q23" s="491" t="s">
        <v>4923</v>
      </c>
      <c r="R23" s="86" t="s">
        <v>4431</v>
      </c>
      <c r="S23" s="425" t="s">
        <v>4138</v>
      </c>
      <c r="T23" s="422" t="s">
        <v>5208</v>
      </c>
      <c r="U23" s="423" t="s">
        <v>5437</v>
      </c>
      <c r="V23" s="467" t="s">
        <v>3857</v>
      </c>
      <c r="W23" s="101" t="s">
        <v>3794</v>
      </c>
      <c r="X23" s="490" t="s">
        <v>2443</v>
      </c>
      <c r="Y23" s="491" t="s">
        <v>2438</v>
      </c>
      <c r="Z23" s="467" t="s">
        <v>3879</v>
      </c>
      <c r="AA23" s="101" t="s">
        <v>2353</v>
      </c>
      <c r="AB23" s="744" t="s">
        <v>4143</v>
      </c>
      <c r="AC23" s="745" t="s">
        <v>2353</v>
      </c>
      <c r="AD23" s="467" t="s">
        <v>2852</v>
      </c>
      <c r="AE23" s="101" t="s">
        <v>2561</v>
      </c>
      <c r="AF23" s="468" t="s">
        <v>5127</v>
      </c>
      <c r="AG23" s="469" t="s">
        <v>4923</v>
      </c>
      <c r="AH23" s="490" t="s">
        <v>2889</v>
      </c>
      <c r="AI23" s="491" t="s">
        <v>2561</v>
      </c>
      <c r="AJ23" s="422" t="s">
        <v>3330</v>
      </c>
      <c r="AK23" s="423" t="s">
        <v>3292</v>
      </c>
      <c r="AL23" s="467">
        <v>3176403</v>
      </c>
      <c r="AM23" s="101" t="s">
        <v>2561</v>
      </c>
      <c r="AN23" s="490" t="s">
        <v>3718</v>
      </c>
      <c r="AO23" s="491" t="s">
        <v>3689</v>
      </c>
      <c r="AP23" s="467" t="s">
        <v>5145</v>
      </c>
      <c r="AQ23" s="101" t="s">
        <v>5159</v>
      </c>
      <c r="AR23" s="490" t="s">
        <v>4086</v>
      </c>
      <c r="AS23" s="491" t="s">
        <v>2353</v>
      </c>
      <c r="AT23" s="467" t="s">
        <v>3264</v>
      </c>
      <c r="AU23" s="101" t="s">
        <v>2561</v>
      </c>
      <c r="AV23" s="490" t="s">
        <v>3900</v>
      </c>
      <c r="AW23" s="491" t="s">
        <v>2353</v>
      </c>
      <c r="AX23" s="927" t="s">
        <v>5418</v>
      </c>
      <c r="AY23" s="928"/>
      <c r="AZ23" s="498" t="s">
        <v>928</v>
      </c>
      <c r="BA23" s="654" t="s">
        <v>2353</v>
      </c>
      <c r="BB23" s="749" t="s">
        <v>5811</v>
      </c>
      <c r="BC23" s="750" t="s">
        <v>5787</v>
      </c>
      <c r="BD23" s="467" t="s">
        <v>4625</v>
      </c>
      <c r="BE23" s="101" t="s">
        <v>4138</v>
      </c>
      <c r="BF23" s="467" t="s">
        <v>4418</v>
      </c>
      <c r="BG23" s="101" t="s">
        <v>4138</v>
      </c>
      <c r="BH23" s="467" t="s">
        <v>4596</v>
      </c>
      <c r="BI23" s="101" t="s">
        <v>4138</v>
      </c>
      <c r="BJ23" s="490" t="s">
        <v>2870</v>
      </c>
      <c r="BK23" s="641" t="s">
        <v>2353</v>
      </c>
      <c r="BL23" s="467" t="str">
        <f>BL21</f>
        <v>453-1626</v>
      </c>
      <c r="BM23" s="101" t="s">
        <v>3292</v>
      </c>
      <c r="BN23" s="955" t="s">
        <v>2698</v>
      </c>
      <c r="BO23" s="1122">
        <v>4635888710</v>
      </c>
      <c r="BP23" s="467" t="s">
        <v>3681</v>
      </c>
      <c r="BQ23" s="101" t="s">
        <v>3689</v>
      </c>
      <c r="BR23" s="422" t="s">
        <v>3615</v>
      </c>
      <c r="BS23" s="423" t="s">
        <v>3292</v>
      </c>
      <c r="BT23" s="467" t="s">
        <v>5351</v>
      </c>
      <c r="BU23" s="101" t="s">
        <v>4923</v>
      </c>
      <c r="BV23" s="467" t="s">
        <v>4156</v>
      </c>
      <c r="BW23" s="101" t="s">
        <v>4138</v>
      </c>
      <c r="BX23" s="422">
        <v>4588582</v>
      </c>
      <c r="BY23" s="423">
        <v>710</v>
      </c>
      <c r="BZ23" s="422" t="s">
        <v>3037</v>
      </c>
      <c r="CA23" s="423" t="s">
        <v>2561</v>
      </c>
      <c r="CB23" s="467" t="s">
        <v>3342</v>
      </c>
      <c r="CC23" s="101" t="s">
        <v>3292</v>
      </c>
      <c r="CD23" s="455" t="s">
        <v>3892</v>
      </c>
      <c r="CE23" s="456" t="s">
        <v>2353</v>
      </c>
      <c r="CF23" s="455" t="s">
        <v>4172</v>
      </c>
      <c r="CG23" s="456" t="s">
        <v>4138</v>
      </c>
      <c r="CH23" s="424" t="s">
        <v>948</v>
      </c>
      <c r="CI23" s="198" t="s">
        <v>2353</v>
      </c>
      <c r="CJ23" s="467">
        <v>4355753</v>
      </c>
      <c r="CK23" s="101" t="s">
        <v>4923</v>
      </c>
      <c r="CL23" s="467" t="s">
        <v>3868</v>
      </c>
      <c r="CM23" s="101" t="s">
        <v>3794</v>
      </c>
      <c r="CN23" s="947" t="s">
        <v>387</v>
      </c>
      <c r="CO23" s="948"/>
      <c r="CP23" s="467" t="s">
        <v>3322</v>
      </c>
      <c r="CQ23" s="101"/>
      <c r="CR23" s="455" t="s">
        <v>2464</v>
      </c>
      <c r="CS23" s="456" t="s">
        <v>2353</v>
      </c>
      <c r="CT23" s="467" t="s">
        <v>4996</v>
      </c>
      <c r="CU23" s="101" t="s">
        <v>4923</v>
      </c>
      <c r="CV23" s="931" t="s">
        <v>1725</v>
      </c>
      <c r="CW23" s="932"/>
      <c r="CX23" s="668" t="s">
        <v>963</v>
      </c>
      <c r="CY23" s="669" t="s">
        <v>2561</v>
      </c>
      <c r="CZ23" s="769">
        <v>4501450</v>
      </c>
      <c r="DA23" s="770" t="s">
        <v>5861</v>
      </c>
      <c r="DB23" s="490" t="s">
        <v>4055</v>
      </c>
      <c r="DC23" s="491" t="s">
        <v>3794</v>
      </c>
      <c r="DD23" s="86" t="s">
        <v>4024</v>
      </c>
      <c r="DE23" s="425" t="s">
        <v>2353</v>
      </c>
      <c r="DF23" s="467" t="s">
        <v>5223</v>
      </c>
      <c r="DG23" s="101" t="s">
        <v>4923</v>
      </c>
      <c r="DH23" s="467" t="s">
        <v>3967</v>
      </c>
      <c r="DI23" s="101" t="s">
        <v>3794</v>
      </c>
      <c r="DJ23" s="467" t="s">
        <v>4124</v>
      </c>
      <c r="DK23" s="101" t="s">
        <v>4138</v>
      </c>
      <c r="DL23" s="422" t="s">
        <v>2923</v>
      </c>
      <c r="DM23" s="423" t="s">
        <v>2561</v>
      </c>
      <c r="DN23" s="467" t="s">
        <v>2391</v>
      </c>
      <c r="DO23" s="101" t="s">
        <v>2353</v>
      </c>
      <c r="DP23" s="490">
        <v>4913700</v>
      </c>
      <c r="DQ23" s="491" t="s">
        <v>2561</v>
      </c>
      <c r="DR23" s="490" t="s">
        <v>3704</v>
      </c>
      <c r="DS23" s="491" t="s">
        <v>3689</v>
      </c>
      <c r="DT23" s="86" t="s">
        <v>3741</v>
      </c>
      <c r="DU23" s="382" t="s">
        <v>3689</v>
      </c>
      <c r="DV23" s="810" t="s">
        <v>395</v>
      </c>
      <c r="DW23" s="811" t="s">
        <v>2353</v>
      </c>
      <c r="DX23" s="422" t="s">
        <v>5090</v>
      </c>
      <c r="DY23" s="423" t="s">
        <v>4923</v>
      </c>
      <c r="DZ23" s="467" t="s">
        <v>2534</v>
      </c>
      <c r="EA23" s="101" t="s">
        <v>2438</v>
      </c>
      <c r="EB23" s="927" t="s">
        <v>2170</v>
      </c>
      <c r="EC23" s="928"/>
      <c r="ED23" s="1043" t="s">
        <v>1834</v>
      </c>
      <c r="EE23" s="1044"/>
      <c r="EF23" s="1045" t="s">
        <v>1839</v>
      </c>
      <c r="EG23" s="1045"/>
      <c r="EH23" s="422" t="s">
        <v>3801</v>
      </c>
      <c r="EI23" s="423" t="s">
        <v>3794</v>
      </c>
      <c r="EJ23" s="931" t="s">
        <v>1849</v>
      </c>
      <c r="EK23" s="932"/>
      <c r="EL23" s="490">
        <v>4822704</v>
      </c>
      <c r="EM23" s="491" t="s">
        <v>5455</v>
      </c>
      <c r="EN23" s="467" t="s">
        <v>2959</v>
      </c>
      <c r="EO23" s="101" t="s">
        <v>2561</v>
      </c>
      <c r="EP23" s="455">
        <v>4754929</v>
      </c>
      <c r="EQ23" s="456" t="s">
        <v>2353</v>
      </c>
      <c r="ER23" s="467" t="s">
        <v>2915</v>
      </c>
      <c r="ES23" s="101" t="s">
        <v>2642</v>
      </c>
      <c r="ET23" s="490" t="s">
        <v>5271</v>
      </c>
      <c r="EU23" s="491" t="s">
        <v>4923</v>
      </c>
      <c r="EV23" s="467" t="s">
        <v>2550</v>
      </c>
      <c r="EW23" s="101" t="s">
        <v>2561</v>
      </c>
      <c r="EX23" s="931" t="s">
        <v>1858</v>
      </c>
      <c r="EY23" s="932"/>
      <c r="EZ23" s="467" t="s">
        <v>4221</v>
      </c>
      <c r="FA23" s="101" t="s">
        <v>4138</v>
      </c>
      <c r="FB23" s="490" t="s">
        <v>3282</v>
      </c>
      <c r="FC23" s="491" t="s">
        <v>3292</v>
      </c>
      <c r="FD23" s="467" t="s">
        <v>3175</v>
      </c>
      <c r="FE23" s="101" t="s">
        <v>2667</v>
      </c>
      <c r="FF23" s="467" t="s">
        <v>3951</v>
      </c>
      <c r="FG23" s="101" t="s">
        <v>3794</v>
      </c>
      <c r="FH23" s="467" t="s">
        <v>4001</v>
      </c>
      <c r="FI23" s="101" t="s">
        <v>3794</v>
      </c>
      <c r="FJ23" s="470" t="s">
        <v>4800</v>
      </c>
      <c r="FK23" s="471" t="s">
        <v>2642</v>
      </c>
      <c r="FL23" s="467" t="s">
        <v>3582</v>
      </c>
      <c r="FM23" s="101" t="s">
        <v>3292</v>
      </c>
      <c r="FN23" s="490" t="s">
        <v>2901</v>
      </c>
      <c r="FO23" s="491" t="s">
        <v>2561</v>
      </c>
      <c r="FP23" s="467" t="s">
        <v>3186</v>
      </c>
      <c r="FQ23" s="101" t="s">
        <v>2561</v>
      </c>
      <c r="FR23" s="498" t="s">
        <v>6018</v>
      </c>
      <c r="FS23" s="866" t="s">
        <v>6029</v>
      </c>
      <c r="FT23" s="929" t="s">
        <v>5619</v>
      </c>
      <c r="FU23" s="930"/>
      <c r="FV23" s="713" t="s">
        <v>1027</v>
      </c>
      <c r="FW23" s="714" t="s">
        <v>2353</v>
      </c>
      <c r="FX23" s="455" t="s">
        <v>1021</v>
      </c>
      <c r="FY23" s="456" t="s">
        <v>2438</v>
      </c>
      <c r="FZ23" s="931" t="s">
        <v>5123</v>
      </c>
      <c r="GA23" s="932"/>
      <c r="GB23" s="422" t="s">
        <v>4974</v>
      </c>
      <c r="GC23" s="423" t="s">
        <v>4915</v>
      </c>
      <c r="GD23" s="490" t="s">
        <v>5536</v>
      </c>
      <c r="GE23" s="491" t="s">
        <v>5475</v>
      </c>
      <c r="GF23" s="927" t="s">
        <v>2615</v>
      </c>
      <c r="GG23" s="928"/>
      <c r="GH23" s="983" t="s">
        <v>4210</v>
      </c>
      <c r="GI23" s="984"/>
      <c r="GJ23" s="467" t="s">
        <v>3394</v>
      </c>
      <c r="GK23" s="101" t="s">
        <v>3292</v>
      </c>
      <c r="GL23" s="467" t="s">
        <v>3779</v>
      </c>
      <c r="GM23" s="101" t="s">
        <v>3776</v>
      </c>
      <c r="GN23" s="490" t="s">
        <v>5184</v>
      </c>
      <c r="GO23" s="491" t="s">
        <v>4923</v>
      </c>
      <c r="GP23" s="488" t="s">
        <v>5566</v>
      </c>
      <c r="GQ23" s="489" t="s">
        <v>5475</v>
      </c>
      <c r="GR23" s="941" t="s">
        <v>1881</v>
      </c>
      <c r="GS23" s="942"/>
      <c r="GT23" s="467" t="s">
        <v>2588</v>
      </c>
      <c r="GU23" s="101" t="s">
        <v>2561</v>
      </c>
      <c r="GV23" s="467" t="s">
        <v>4293</v>
      </c>
      <c r="GW23" s="101" t="s">
        <v>2353</v>
      </c>
      <c r="GX23" s="957" t="s">
        <v>1888</v>
      </c>
      <c r="GY23" s="958"/>
      <c r="GZ23" s="490" t="s">
        <v>2777</v>
      </c>
      <c r="HA23" s="491" t="s">
        <v>2561</v>
      </c>
      <c r="HB23" s="467" t="s">
        <v>3299</v>
      </c>
      <c r="HC23" s="101" t="s">
        <v>3292</v>
      </c>
      <c r="HD23" s="490" t="s">
        <v>4674</v>
      </c>
      <c r="HE23" s="491" t="s">
        <v>2642</v>
      </c>
      <c r="HF23" s="955" t="s">
        <v>2359</v>
      </c>
      <c r="HG23" s="964" t="s">
        <v>2370</v>
      </c>
      <c r="HH23" s="628" t="s">
        <v>3058</v>
      </c>
      <c r="HI23" s="629" t="s">
        <v>2353</v>
      </c>
      <c r="HJ23" s="467" t="s">
        <v>5258</v>
      </c>
      <c r="HK23" s="101" t="s">
        <v>4923</v>
      </c>
      <c r="HL23" s="86" t="s">
        <v>2736</v>
      </c>
      <c r="HM23" s="425" t="s">
        <v>2353</v>
      </c>
      <c r="HN23" s="422" t="s">
        <v>5104</v>
      </c>
      <c r="HO23" s="423" t="s">
        <v>4923</v>
      </c>
      <c r="HP23" s="467" t="s">
        <v>4829</v>
      </c>
      <c r="HQ23" s="101" t="s">
        <v>4138</v>
      </c>
      <c r="HR23" s="467" t="s">
        <v>4696</v>
      </c>
      <c r="HS23" s="101" t="s">
        <v>4138</v>
      </c>
      <c r="HT23" s="467" t="s">
        <v>4708</v>
      </c>
      <c r="HU23" s="101" t="s">
        <v>4138</v>
      </c>
      <c r="HV23" s="467" t="s">
        <v>612</v>
      </c>
      <c r="HW23" s="101" t="s">
        <v>2642</v>
      </c>
      <c r="HX23" s="467" t="s">
        <v>4342</v>
      </c>
      <c r="HY23" s="101" t="s">
        <v>4349</v>
      </c>
      <c r="HZ23" s="467" t="s">
        <v>2789</v>
      </c>
      <c r="IA23" s="101" t="s">
        <v>2561</v>
      </c>
      <c r="IB23" s="941" t="s">
        <v>1896</v>
      </c>
      <c r="IC23" s="942"/>
      <c r="ID23" s="467" t="s">
        <v>4306</v>
      </c>
      <c r="IE23" s="101" t="s">
        <v>4138</v>
      </c>
      <c r="IF23" s="490" t="s">
        <v>5479</v>
      </c>
      <c r="IG23" s="491" t="s">
        <v>5495</v>
      </c>
      <c r="IH23" s="467" t="s">
        <v>3421</v>
      </c>
      <c r="II23" s="101" t="s">
        <v>3292</v>
      </c>
      <c r="IJ23" s="786" t="s">
        <v>4517</v>
      </c>
      <c r="IK23" s="787" t="s">
        <v>4138</v>
      </c>
      <c r="IL23" s="929" t="s">
        <v>5839</v>
      </c>
      <c r="IM23" s="930"/>
      <c r="IN23" s="422" t="s">
        <v>5054</v>
      </c>
      <c r="IO23" s="423" t="s">
        <v>4923</v>
      </c>
      <c r="IP23" s="490" t="s">
        <v>5505</v>
      </c>
      <c r="IQ23" s="491" t="s">
        <v>5475</v>
      </c>
      <c r="IR23" s="86" t="s">
        <v>5253</v>
      </c>
      <c r="IS23" s="425" t="s">
        <v>2353</v>
      </c>
      <c r="IT23" s="490" t="s">
        <v>416</v>
      </c>
      <c r="IU23" s="491" t="s">
        <v>4923</v>
      </c>
      <c r="IV23" s="617" t="s">
        <v>3406</v>
      </c>
      <c r="IW23" s="618" t="s">
        <v>3292</v>
      </c>
      <c r="IX23" s="467" t="s">
        <v>694</v>
      </c>
      <c r="IY23" s="101" t="s">
        <v>2353</v>
      </c>
      <c r="IZ23" s="490" t="s">
        <v>5514</v>
      </c>
      <c r="JA23" s="491" t="s">
        <v>5475</v>
      </c>
      <c r="JB23" s="931"/>
      <c r="JC23" s="932"/>
      <c r="JD23" s="86" t="s">
        <v>1062</v>
      </c>
      <c r="JE23" s="425" t="s">
        <v>2353</v>
      </c>
      <c r="JF23" s="467" t="s">
        <v>3781</v>
      </c>
      <c r="JG23" s="101" t="s">
        <v>3794</v>
      </c>
      <c r="JH23" s="498" t="s">
        <v>1067</v>
      </c>
      <c r="JI23" s="788" t="s">
        <v>2353</v>
      </c>
      <c r="JJ23" s="422" t="s">
        <v>3354</v>
      </c>
      <c r="JK23" s="101" t="s">
        <v>3292</v>
      </c>
      <c r="JL23" s="933" t="s">
        <v>1918</v>
      </c>
      <c r="JM23" s="934"/>
      <c r="JN23" s="467" t="s">
        <v>1087</v>
      </c>
      <c r="JO23" s="101" t="s">
        <v>4923</v>
      </c>
      <c r="JP23" s="931" t="s">
        <v>4592</v>
      </c>
      <c r="JQ23" s="932"/>
      <c r="JR23" s="422">
        <v>3542181</v>
      </c>
      <c r="JS23" s="423" t="s">
        <v>4923</v>
      </c>
      <c r="JT23" s="823" t="s">
        <v>2501</v>
      </c>
      <c r="JU23" s="824">
        <v>710</v>
      </c>
      <c r="JV23" s="467" t="s">
        <v>3925</v>
      </c>
      <c r="JW23" s="101" t="s">
        <v>3932</v>
      </c>
      <c r="JX23" s="498" t="s">
        <v>5545</v>
      </c>
      <c r="JY23" s="499" t="s">
        <v>2353</v>
      </c>
      <c r="JZ23" s="86" t="s">
        <v>1089</v>
      </c>
      <c r="KA23" s="425" t="s">
        <v>2353</v>
      </c>
      <c r="KB23" s="724" t="s">
        <v>2724</v>
      </c>
      <c r="KC23" s="725">
        <v>710</v>
      </c>
      <c r="KD23" s="467" t="s">
        <v>2704</v>
      </c>
      <c r="KE23" s="101" t="s">
        <v>2561</v>
      </c>
      <c r="KF23" s="933" t="s">
        <v>1926</v>
      </c>
      <c r="KG23" s="934"/>
      <c r="KH23" s="467" t="s">
        <v>3940</v>
      </c>
      <c r="KI23" s="101" t="s">
        <v>3794</v>
      </c>
      <c r="KJ23" s="933" t="s">
        <v>1936</v>
      </c>
      <c r="KK23" s="934"/>
      <c r="KL23" s="422" t="s">
        <v>4027</v>
      </c>
      <c r="KM23" s="423" t="s">
        <v>3794</v>
      </c>
      <c r="KN23" s="490" t="s">
        <v>1116</v>
      </c>
      <c r="KO23" s="491" t="s">
        <v>2353</v>
      </c>
      <c r="KP23" s="422" t="s">
        <v>5024</v>
      </c>
      <c r="KQ23" s="423" t="s">
        <v>4923</v>
      </c>
      <c r="KR23" s="467" t="s">
        <v>486</v>
      </c>
      <c r="KS23" s="101" t="s">
        <v>2642</v>
      </c>
      <c r="KT23" s="467" t="s">
        <v>4449</v>
      </c>
      <c r="KU23" s="101" t="s">
        <v>4138</v>
      </c>
      <c r="KV23" s="467" t="s">
        <v>2339</v>
      </c>
      <c r="KW23" s="101" t="s">
        <v>2353</v>
      </c>
      <c r="KX23" s="422" t="s">
        <v>630</v>
      </c>
      <c r="KY23" s="423" t="s">
        <v>2944</v>
      </c>
      <c r="KZ23" s="490" t="s">
        <v>5464</v>
      </c>
      <c r="LA23" s="491" t="s">
        <v>5475</v>
      </c>
      <c r="LB23" s="467" t="s">
        <v>3091</v>
      </c>
      <c r="LC23" s="101" t="s">
        <v>2561</v>
      </c>
      <c r="LD23" s="467" t="s">
        <v>3827</v>
      </c>
      <c r="LE23" s="101" t="s">
        <v>3794</v>
      </c>
      <c r="LF23" s="955" t="s">
        <v>724</v>
      </c>
      <c r="LG23" s="964"/>
      <c r="LH23" s="467" t="s">
        <v>3018</v>
      </c>
      <c r="LI23" s="101" t="s">
        <v>2561</v>
      </c>
      <c r="LJ23" s="490" t="s">
        <v>3165</v>
      </c>
      <c r="LK23" s="491" t="s">
        <v>2561</v>
      </c>
      <c r="LL23" s="467" t="s">
        <v>2407</v>
      </c>
      <c r="LM23" s="101" t="s">
        <v>2418</v>
      </c>
      <c r="LN23" s="490" t="s">
        <v>3596</v>
      </c>
      <c r="LO23" s="491" t="s">
        <v>3292</v>
      </c>
      <c r="LP23" s="960" t="s">
        <v>737</v>
      </c>
      <c r="LQ23" s="961"/>
      <c r="LR23" s="743" t="s">
        <v>5773</v>
      </c>
      <c r="LS23" s="640" t="s">
        <v>5787</v>
      </c>
      <c r="LT23" s="931" t="s">
        <v>1942</v>
      </c>
      <c r="LU23" s="932"/>
      <c r="LV23" s="490" t="s">
        <v>1141</v>
      </c>
      <c r="LW23" s="491" t="s">
        <v>2353</v>
      </c>
      <c r="LX23" s="467" t="s">
        <v>2379</v>
      </c>
      <c r="LY23" s="101" t="s">
        <v>2353</v>
      </c>
      <c r="LZ23" s="490" t="s">
        <v>4571</v>
      </c>
      <c r="MA23" s="491" t="s">
        <v>4577</v>
      </c>
      <c r="MB23" s="467" t="s">
        <v>4183</v>
      </c>
      <c r="MC23" s="101" t="s">
        <v>4138</v>
      </c>
      <c r="MD23" s="467" t="s">
        <v>4786</v>
      </c>
      <c r="ME23" s="101" t="s">
        <v>4138</v>
      </c>
      <c r="MF23" s="86" t="s">
        <v>4894</v>
      </c>
      <c r="MG23" s="425" t="s">
        <v>4902</v>
      </c>
      <c r="MH23" s="490" t="s">
        <v>2971</v>
      </c>
      <c r="MI23" s="491" t="s">
        <v>2561</v>
      </c>
      <c r="MJ23" s="86" t="s">
        <v>3378</v>
      </c>
      <c r="MK23" s="425" t="s">
        <v>2967</v>
      </c>
      <c r="ML23" s="86" t="s">
        <v>764</v>
      </c>
      <c r="MM23" s="425" t="s">
        <v>2353</v>
      </c>
      <c r="MN23" s="86" t="s">
        <v>2960</v>
      </c>
      <c r="MO23" s="425" t="s">
        <v>2967</v>
      </c>
      <c r="MP23" s="467" t="s">
        <v>3842</v>
      </c>
      <c r="MQ23" s="101" t="s">
        <v>3776</v>
      </c>
      <c r="MR23" s="455" t="s">
        <v>4441</v>
      </c>
      <c r="MS23" s="456" t="s">
        <v>2353</v>
      </c>
      <c r="MT23" s="410" t="s">
        <v>5012</v>
      </c>
      <c r="MU23" s="34" t="s">
        <v>5013</v>
      </c>
      <c r="MV23" s="467" t="s">
        <v>3548</v>
      </c>
      <c r="MW23" s="101" t="s">
        <v>3559</v>
      </c>
      <c r="MX23" s="475" t="s">
        <v>4957</v>
      </c>
      <c r="MY23" s="476" t="s">
        <v>4964</v>
      </c>
      <c r="MZ23" s="490" t="s">
        <v>4851</v>
      </c>
      <c r="NA23" s="491" t="s">
        <v>4852</v>
      </c>
      <c r="NB23" s="795" t="s">
        <v>5896</v>
      </c>
      <c r="NC23" s="796" t="s">
        <v>2665</v>
      </c>
      <c r="ND23" s="933" t="s">
        <v>634</v>
      </c>
      <c r="NE23" s="934"/>
      <c r="NF23" s="86" t="s">
        <v>4361</v>
      </c>
      <c r="NG23" s="425" t="s">
        <v>4356</v>
      </c>
      <c r="NH23" s="955" t="s">
        <v>637</v>
      </c>
      <c r="NI23" s="964"/>
      <c r="NJ23" s="86" t="s">
        <v>2151</v>
      </c>
      <c r="NK23" s="425" t="s">
        <v>2353</v>
      </c>
      <c r="NL23" s="628" t="s">
        <v>4851</v>
      </c>
      <c r="NM23" s="629" t="s">
        <v>2665</v>
      </c>
      <c r="NN23" s="490" t="s">
        <v>3918</v>
      </c>
      <c r="NO23" s="491" t="s">
        <v>3919</v>
      </c>
      <c r="NP23" s="467" t="s">
        <v>4717</v>
      </c>
      <c r="NQ23" s="101">
        <v>112</v>
      </c>
      <c r="NR23" s="949" t="s">
        <v>5959</v>
      </c>
      <c r="NS23" s="950"/>
      <c r="NT23" s="947"/>
      <c r="NU23" s="948"/>
      <c r="NV23" s="467" t="s">
        <v>2621</v>
      </c>
      <c r="NW23" s="101" t="s">
        <v>2561</v>
      </c>
      <c r="NX23" s="1043" t="s">
        <v>1596</v>
      </c>
      <c r="NY23" s="1044"/>
      <c r="NZ23" s="962" t="s">
        <v>2147</v>
      </c>
      <c r="OA23" s="1236"/>
      <c r="OB23" s="798"/>
      <c r="OC23" s="799"/>
    </row>
    <row r="24" spans="1:393" s="137" customFormat="1" ht="16.5" customHeight="1">
      <c r="A24" s="1093" t="s">
        <v>306</v>
      </c>
      <c r="B24" s="927" t="s">
        <v>898</v>
      </c>
      <c r="C24" s="928"/>
      <c r="D24" s="927" t="s">
        <v>3638</v>
      </c>
      <c r="E24" s="928"/>
      <c r="F24" s="931" t="s">
        <v>2439</v>
      </c>
      <c r="G24" s="932"/>
      <c r="H24" s="983" t="s">
        <v>3369</v>
      </c>
      <c r="I24" s="1094"/>
      <c r="J24" s="931" t="s">
        <v>3763</v>
      </c>
      <c r="K24" s="932"/>
      <c r="L24" s="927" t="s">
        <v>3995</v>
      </c>
      <c r="M24" s="928"/>
      <c r="N24" s="927" t="s">
        <v>4990</v>
      </c>
      <c r="O24" s="928"/>
      <c r="P24" s="931" t="s">
        <v>5041</v>
      </c>
      <c r="Q24" s="932"/>
      <c r="R24" s="927" t="s">
        <v>909</v>
      </c>
      <c r="S24" s="928"/>
      <c r="T24" s="927" t="s">
        <v>5218</v>
      </c>
      <c r="U24" s="928"/>
      <c r="V24" s="927" t="s">
        <v>3866</v>
      </c>
      <c r="W24" s="928"/>
      <c r="X24" s="931" t="s">
        <v>2456</v>
      </c>
      <c r="Y24" s="932"/>
      <c r="Z24" s="927" t="s">
        <v>920</v>
      </c>
      <c r="AA24" s="928"/>
      <c r="AB24" s="1046" t="s">
        <v>5803</v>
      </c>
      <c r="AC24" s="1047"/>
      <c r="AD24" s="927" t="s">
        <v>2861</v>
      </c>
      <c r="AE24" s="928"/>
      <c r="AF24" s="927" t="s">
        <v>5136</v>
      </c>
      <c r="AG24" s="928"/>
      <c r="AH24" s="931" t="s">
        <v>2898</v>
      </c>
      <c r="AI24" s="932"/>
      <c r="AJ24" s="927" t="s">
        <v>3339</v>
      </c>
      <c r="AK24" s="928"/>
      <c r="AL24" s="927" t="s">
        <v>3218</v>
      </c>
      <c r="AM24" s="928"/>
      <c r="AN24" s="931" t="s">
        <v>3727</v>
      </c>
      <c r="AO24" s="932"/>
      <c r="AP24" s="927" t="s">
        <v>5160</v>
      </c>
      <c r="AQ24" s="928"/>
      <c r="AR24" s="931" t="s">
        <v>4087</v>
      </c>
      <c r="AS24" s="932"/>
      <c r="AT24" s="927" t="s">
        <v>3274</v>
      </c>
      <c r="AU24" s="928"/>
      <c r="AV24" s="931" t="s">
        <v>3907</v>
      </c>
      <c r="AW24" s="932"/>
      <c r="AX24" s="927" t="s">
        <v>5419</v>
      </c>
      <c r="AY24" s="928"/>
      <c r="AZ24" s="931" t="s">
        <v>934</v>
      </c>
      <c r="BA24" s="932"/>
      <c r="BB24" s="960" t="s">
        <v>5880</v>
      </c>
      <c r="BC24" s="961"/>
      <c r="BD24" s="927" t="s">
        <v>4634</v>
      </c>
      <c r="BE24" s="928"/>
      <c r="BF24" s="927" t="s">
        <v>4427</v>
      </c>
      <c r="BG24" s="928"/>
      <c r="BH24" s="927" t="s">
        <v>4604</v>
      </c>
      <c r="BI24" s="928"/>
      <c r="BJ24" s="931" t="s">
        <v>2879</v>
      </c>
      <c r="BK24" s="932"/>
      <c r="BL24" s="927" t="s">
        <v>3459</v>
      </c>
      <c r="BM24" s="928"/>
      <c r="BN24" s="955" t="s">
        <v>2699</v>
      </c>
      <c r="BO24" s="1122" t="s">
        <v>663</v>
      </c>
      <c r="BP24" s="1088" t="s">
        <v>2026</v>
      </c>
      <c r="BQ24" s="1088"/>
      <c r="BR24" s="927" t="s">
        <v>3623</v>
      </c>
      <c r="BS24" s="928"/>
      <c r="BT24" s="927" t="s">
        <v>5360</v>
      </c>
      <c r="BU24" s="928"/>
      <c r="BV24" s="927" t="s">
        <v>4165</v>
      </c>
      <c r="BW24" s="928"/>
      <c r="BX24" s="927" t="s">
        <v>3701</v>
      </c>
      <c r="BY24" s="928"/>
      <c r="BZ24" s="927" t="s">
        <v>2699</v>
      </c>
      <c r="CA24" s="928"/>
      <c r="CB24" s="927" t="s">
        <v>3351</v>
      </c>
      <c r="CC24" s="928"/>
      <c r="CD24" s="927" t="s">
        <v>3896</v>
      </c>
      <c r="CE24" s="928"/>
      <c r="CF24" s="927" t="s">
        <v>4178</v>
      </c>
      <c r="CG24" s="928"/>
      <c r="CH24" s="1088" t="s">
        <v>3257</v>
      </c>
      <c r="CI24" s="1088"/>
      <c r="CJ24" s="927" t="s">
        <v>5290</v>
      </c>
      <c r="CK24" s="928"/>
      <c r="CL24" s="927" t="s">
        <v>3877</v>
      </c>
      <c r="CM24" s="928"/>
      <c r="CN24" s="947" t="s">
        <v>384</v>
      </c>
      <c r="CO24" s="948"/>
      <c r="CP24" s="927" t="s">
        <v>3326</v>
      </c>
      <c r="CQ24" s="928"/>
      <c r="CR24" s="927" t="s">
        <v>2470</v>
      </c>
      <c r="CS24" s="928"/>
      <c r="CT24" s="927" t="s">
        <v>5005</v>
      </c>
      <c r="CU24" s="928"/>
      <c r="CV24" s="931" t="s">
        <v>961</v>
      </c>
      <c r="CW24" s="932"/>
      <c r="CX24" s="931" t="s">
        <v>2771</v>
      </c>
      <c r="CY24" s="932"/>
      <c r="CZ24" s="931" t="s">
        <v>5877</v>
      </c>
      <c r="DA24" s="932"/>
      <c r="DB24" s="931" t="s">
        <v>4064</v>
      </c>
      <c r="DC24" s="932"/>
      <c r="DD24" s="927" t="s">
        <v>4021</v>
      </c>
      <c r="DE24" s="928"/>
      <c r="DF24" s="927" t="s">
        <v>5232</v>
      </c>
      <c r="DG24" s="928"/>
      <c r="DH24" s="927" t="s">
        <v>3977</v>
      </c>
      <c r="DI24" s="928"/>
      <c r="DJ24" s="927" t="s">
        <v>4139</v>
      </c>
      <c r="DK24" s="928"/>
      <c r="DL24" s="927" t="s">
        <v>2932</v>
      </c>
      <c r="DM24" s="928"/>
      <c r="DN24" s="927" t="s">
        <v>2402</v>
      </c>
      <c r="DO24" s="928"/>
      <c r="DP24" s="931" t="s">
        <v>3243</v>
      </c>
      <c r="DQ24" s="932"/>
      <c r="DR24" s="931" t="s">
        <v>3713</v>
      </c>
      <c r="DS24" s="932"/>
      <c r="DT24" s="927" t="s">
        <v>2264</v>
      </c>
      <c r="DU24" s="973"/>
      <c r="DV24" s="1062" t="s">
        <v>984</v>
      </c>
      <c r="DW24" s="1062"/>
      <c r="DX24" s="927" t="s">
        <v>5100</v>
      </c>
      <c r="DY24" s="928"/>
      <c r="DZ24" s="927" t="s">
        <v>2543</v>
      </c>
      <c r="EA24" s="928"/>
      <c r="EB24" s="927" t="s">
        <v>2171</v>
      </c>
      <c r="EC24" s="928"/>
      <c r="ED24" s="1043" t="s">
        <v>995</v>
      </c>
      <c r="EE24" s="1044"/>
      <c r="EF24" s="1045" t="s">
        <v>984</v>
      </c>
      <c r="EG24" s="1045"/>
      <c r="EH24" s="927" t="s">
        <v>3810</v>
      </c>
      <c r="EI24" s="928"/>
      <c r="EJ24" s="931" t="s">
        <v>2026</v>
      </c>
      <c r="EK24" s="932"/>
      <c r="EL24" s="931" t="s">
        <v>5456</v>
      </c>
      <c r="EM24" s="932"/>
      <c r="EN24" s="927" t="s">
        <v>2955</v>
      </c>
      <c r="EO24" s="928"/>
      <c r="EP24" s="927" t="s">
        <v>2987</v>
      </c>
      <c r="EQ24" s="928"/>
      <c r="ER24" s="927" t="s">
        <v>2921</v>
      </c>
      <c r="ES24" s="928"/>
      <c r="ET24" s="931" t="s">
        <v>5280</v>
      </c>
      <c r="EU24" s="932"/>
      <c r="EV24" s="927" t="s">
        <v>2562</v>
      </c>
      <c r="EW24" s="928"/>
      <c r="EX24" s="931" t="s">
        <v>5535</v>
      </c>
      <c r="EY24" s="932"/>
      <c r="EZ24" s="927" t="s">
        <v>4230</v>
      </c>
      <c r="FA24" s="928"/>
      <c r="FB24" s="931" t="s">
        <v>3293</v>
      </c>
      <c r="FC24" s="932"/>
      <c r="FD24" s="927" t="s">
        <v>3184</v>
      </c>
      <c r="FE24" s="928"/>
      <c r="FF24" s="927" t="s">
        <v>3961</v>
      </c>
      <c r="FG24" s="928"/>
      <c r="FH24" s="927" t="s">
        <v>4009</v>
      </c>
      <c r="FI24" s="928"/>
      <c r="FJ24" s="1063" t="s">
        <v>4808</v>
      </c>
      <c r="FK24" s="1063"/>
      <c r="FL24" s="927" t="s">
        <v>3589</v>
      </c>
      <c r="FM24" s="928"/>
      <c r="FN24" s="931" t="s">
        <v>2909</v>
      </c>
      <c r="FO24" s="932"/>
      <c r="FP24" s="927" t="s">
        <v>3195</v>
      </c>
      <c r="FQ24" s="928"/>
      <c r="FR24" s="931" t="s">
        <v>6030</v>
      </c>
      <c r="FS24" s="932"/>
      <c r="FT24" s="933" t="s">
        <v>1017</v>
      </c>
      <c r="FU24" s="934"/>
      <c r="FV24" s="931" t="s">
        <v>2286</v>
      </c>
      <c r="FW24" s="932"/>
      <c r="FX24" s="927" t="s">
        <v>2494</v>
      </c>
      <c r="FY24" s="928"/>
      <c r="FZ24" s="931" t="s">
        <v>4977</v>
      </c>
      <c r="GA24" s="932"/>
      <c r="GB24" s="927" t="s">
        <v>4977</v>
      </c>
      <c r="GC24" s="928"/>
      <c r="GD24" s="931" t="s">
        <v>3560</v>
      </c>
      <c r="GE24" s="932"/>
      <c r="GF24" s="927" t="s">
        <v>2616</v>
      </c>
      <c r="GG24" s="928"/>
      <c r="GH24" s="983" t="s">
        <v>4211</v>
      </c>
      <c r="GI24" s="984"/>
      <c r="GJ24" s="927" t="s">
        <v>3403</v>
      </c>
      <c r="GK24" s="928"/>
      <c r="GL24" s="927" t="s">
        <v>3777</v>
      </c>
      <c r="GM24" s="928"/>
      <c r="GN24" s="931" t="s">
        <v>5192</v>
      </c>
      <c r="GO24" s="932"/>
      <c r="GP24" s="931" t="s">
        <v>5563</v>
      </c>
      <c r="GQ24" s="932"/>
      <c r="GR24" s="941" t="s">
        <v>5843</v>
      </c>
      <c r="GS24" s="942"/>
      <c r="GT24" s="927" t="s">
        <v>2597</v>
      </c>
      <c r="GU24" s="928"/>
      <c r="GV24" s="927" t="s">
        <v>4302</v>
      </c>
      <c r="GW24" s="928"/>
      <c r="GX24" s="957" t="s">
        <v>606</v>
      </c>
      <c r="GY24" s="958"/>
      <c r="GZ24" s="931" t="s">
        <v>2786</v>
      </c>
      <c r="HA24" s="932"/>
      <c r="HB24" s="927" t="s">
        <v>3309</v>
      </c>
      <c r="HC24" s="928"/>
      <c r="HD24" s="939" t="s">
        <v>1953</v>
      </c>
      <c r="HE24" s="940"/>
      <c r="HF24" s="955" t="s">
        <v>2371</v>
      </c>
      <c r="HG24" s="964"/>
      <c r="HH24" s="931" t="s">
        <v>3064</v>
      </c>
      <c r="HI24" s="932"/>
      <c r="HJ24" s="927" t="s">
        <v>5267</v>
      </c>
      <c r="HK24" s="928"/>
      <c r="HL24" s="927" t="s">
        <v>2371</v>
      </c>
      <c r="HM24" s="928"/>
      <c r="HN24" s="927" t="s">
        <v>5110</v>
      </c>
      <c r="HO24" s="928"/>
      <c r="HP24" s="927" t="s">
        <v>4838</v>
      </c>
      <c r="HQ24" s="928"/>
      <c r="HR24" s="927" t="s">
        <v>4704</v>
      </c>
      <c r="HS24" s="928"/>
      <c r="HT24" s="927" t="s">
        <v>4704</v>
      </c>
      <c r="HU24" s="928"/>
      <c r="HV24" s="927" t="s">
        <v>2765</v>
      </c>
      <c r="HW24" s="959"/>
      <c r="HX24" s="927" t="s">
        <v>4314</v>
      </c>
      <c r="HY24" s="928"/>
      <c r="HZ24" s="927" t="s">
        <v>2765</v>
      </c>
      <c r="IA24" s="928"/>
      <c r="IB24" s="941" t="s">
        <v>1054</v>
      </c>
      <c r="IC24" s="942"/>
      <c r="ID24" s="927" t="s">
        <v>4314</v>
      </c>
      <c r="IE24" s="928"/>
      <c r="IF24" s="931" t="s">
        <v>5488</v>
      </c>
      <c r="IG24" s="932"/>
      <c r="IH24" s="927" t="s">
        <v>3426</v>
      </c>
      <c r="II24" s="928"/>
      <c r="IJ24" s="931" t="s">
        <v>4526</v>
      </c>
      <c r="IK24" s="932"/>
      <c r="IL24" s="1184" t="s">
        <v>5840</v>
      </c>
      <c r="IM24" s="1185"/>
      <c r="IN24" s="927" t="s">
        <v>5063</v>
      </c>
      <c r="IO24" s="928"/>
      <c r="IP24" s="931" t="s">
        <v>1059</v>
      </c>
      <c r="IQ24" s="932"/>
      <c r="IR24" s="927" t="s">
        <v>1562</v>
      </c>
      <c r="IS24" s="928"/>
      <c r="IT24" s="931" t="s">
        <v>5246</v>
      </c>
      <c r="IU24" s="932"/>
      <c r="IV24" s="939" t="s">
        <v>5700</v>
      </c>
      <c r="IW24" s="940"/>
      <c r="IX24" s="927" t="s">
        <v>3938</v>
      </c>
      <c r="IY24" s="928"/>
      <c r="IZ24" s="931" t="s">
        <v>5523</v>
      </c>
      <c r="JA24" s="932"/>
      <c r="JB24" s="931"/>
      <c r="JC24" s="932"/>
      <c r="JD24" s="927" t="s">
        <v>3518</v>
      </c>
      <c r="JE24" s="928"/>
      <c r="JF24" s="927" t="s">
        <v>3795</v>
      </c>
      <c r="JG24" s="928"/>
      <c r="JH24" s="931" t="s">
        <v>3518</v>
      </c>
      <c r="JI24" s="932"/>
      <c r="JJ24" s="927" t="s">
        <v>3359</v>
      </c>
      <c r="JK24" s="928" t="s">
        <v>1086</v>
      </c>
      <c r="JL24" s="933" t="s">
        <v>683</v>
      </c>
      <c r="JM24" s="934"/>
      <c r="JN24" s="927" t="s">
        <v>5206</v>
      </c>
      <c r="JO24" s="928"/>
      <c r="JP24" s="931" t="s">
        <v>691</v>
      </c>
      <c r="JQ24" s="932"/>
      <c r="JR24" s="927" t="s">
        <v>5050</v>
      </c>
      <c r="JS24" s="928"/>
      <c r="JT24" s="931" t="s">
        <v>2507</v>
      </c>
      <c r="JU24" s="932"/>
      <c r="JV24" s="927" t="s">
        <v>3933</v>
      </c>
      <c r="JW24" s="928"/>
      <c r="JX24" s="933" t="s">
        <v>5553</v>
      </c>
      <c r="JY24" s="934"/>
      <c r="JZ24" s="927" t="s">
        <v>4623</v>
      </c>
      <c r="KA24" s="928"/>
      <c r="KB24" s="931" t="s">
        <v>2730</v>
      </c>
      <c r="KC24" s="932"/>
      <c r="KD24" s="927" t="s">
        <v>2712</v>
      </c>
      <c r="KE24" s="959"/>
      <c r="KF24" s="933" t="s">
        <v>1931</v>
      </c>
      <c r="KG24" s="934"/>
      <c r="KH24" s="927" t="s">
        <v>3948</v>
      </c>
      <c r="KI24" s="928"/>
      <c r="KJ24" s="933" t="s">
        <v>1103</v>
      </c>
      <c r="KK24" s="934"/>
      <c r="KL24" s="927" t="s">
        <v>3948</v>
      </c>
      <c r="KM24" s="928"/>
      <c r="KN24" s="931" t="s">
        <v>1124</v>
      </c>
      <c r="KO24" s="932"/>
      <c r="KP24" s="927" t="s">
        <v>5029</v>
      </c>
      <c r="KQ24" s="928"/>
      <c r="KR24" s="927" t="s">
        <v>2746</v>
      </c>
      <c r="KS24" s="928"/>
      <c r="KT24" s="927" t="s">
        <v>4457</v>
      </c>
      <c r="KU24" s="928"/>
      <c r="KV24" s="927" t="s">
        <v>2354</v>
      </c>
      <c r="KW24" s="928"/>
      <c r="KX24" s="927" t="s">
        <v>2945</v>
      </c>
      <c r="KY24" s="928"/>
      <c r="KZ24" s="962" t="s">
        <v>710</v>
      </c>
      <c r="LA24" s="963"/>
      <c r="LB24" s="927" t="s">
        <v>2945</v>
      </c>
      <c r="LC24" s="928"/>
      <c r="LD24" s="927" t="s">
        <v>3824</v>
      </c>
      <c r="LE24" s="928"/>
      <c r="LF24" s="955" t="s">
        <v>2010</v>
      </c>
      <c r="LG24" s="964"/>
      <c r="LH24" s="927" t="s">
        <v>3026</v>
      </c>
      <c r="LI24" s="928"/>
      <c r="LJ24" s="931" t="s">
        <v>3173</v>
      </c>
      <c r="LK24" s="932"/>
      <c r="LL24" s="927" t="s">
        <v>2419</v>
      </c>
      <c r="LM24" s="928"/>
      <c r="LN24" s="931" t="s">
        <v>3604</v>
      </c>
      <c r="LO24" s="932"/>
      <c r="LP24" s="931" t="s">
        <v>5809</v>
      </c>
      <c r="LQ24" s="932"/>
      <c r="LR24" s="933" t="s">
        <v>5788</v>
      </c>
      <c r="LS24" s="934"/>
      <c r="LT24" s="931" t="s">
        <v>5669</v>
      </c>
      <c r="LU24" s="932"/>
      <c r="LV24" s="931" t="s">
        <v>1124</v>
      </c>
      <c r="LW24" s="932"/>
      <c r="LX24" s="927" t="s">
        <v>2388</v>
      </c>
      <c r="LY24" s="928"/>
      <c r="LZ24" s="931" t="s">
        <v>4191</v>
      </c>
      <c r="MA24" s="932"/>
      <c r="MB24" s="927" t="s">
        <v>4191</v>
      </c>
      <c r="MC24" s="928"/>
      <c r="MD24" s="927" t="s">
        <v>4796</v>
      </c>
      <c r="ME24" s="928"/>
      <c r="MF24" s="927" t="s">
        <v>3382</v>
      </c>
      <c r="MG24" s="928"/>
      <c r="MH24" s="931" t="s">
        <v>2977</v>
      </c>
      <c r="MI24" s="932"/>
      <c r="MJ24" s="927" t="s">
        <v>3382</v>
      </c>
      <c r="MK24" s="928"/>
      <c r="ML24" s="927" t="s">
        <v>2261</v>
      </c>
      <c r="MM24" s="928"/>
      <c r="MN24" s="927" t="s">
        <v>2968</v>
      </c>
      <c r="MO24" s="928"/>
      <c r="MP24" s="927" t="s">
        <v>3852</v>
      </c>
      <c r="MQ24" s="928"/>
      <c r="MR24" s="927" t="s">
        <v>998</v>
      </c>
      <c r="MS24" s="928"/>
      <c r="MT24" s="1049" t="s">
        <v>5014</v>
      </c>
      <c r="MU24" s="1050"/>
      <c r="MV24" s="927" t="s">
        <v>3560</v>
      </c>
      <c r="MW24" s="928"/>
      <c r="MX24" s="927" t="s">
        <v>4965</v>
      </c>
      <c r="MY24" s="928"/>
      <c r="MZ24" s="931" t="s">
        <v>4853</v>
      </c>
      <c r="NA24" s="932"/>
      <c r="NB24" s="1064" t="s">
        <v>5897</v>
      </c>
      <c r="NC24" s="1065"/>
      <c r="ND24" s="933" t="s">
        <v>1953</v>
      </c>
      <c r="NE24" s="934"/>
      <c r="NF24" s="927" t="s">
        <v>4288</v>
      </c>
      <c r="NG24" s="928"/>
      <c r="NH24" s="955" t="s">
        <v>5248</v>
      </c>
      <c r="NI24" s="964"/>
      <c r="NJ24" s="927" t="s">
        <v>4288</v>
      </c>
      <c r="NK24" s="928"/>
      <c r="NL24" s="931" t="s">
        <v>4860</v>
      </c>
      <c r="NM24" s="1237"/>
      <c r="NN24" s="931" t="s">
        <v>1953</v>
      </c>
      <c r="NO24" s="932"/>
      <c r="NP24" s="927" t="s">
        <v>4724</v>
      </c>
      <c r="NQ24" s="928"/>
      <c r="NR24" s="965" t="s">
        <v>5960</v>
      </c>
      <c r="NS24" s="966"/>
      <c r="NT24" s="947" t="s">
        <v>2043</v>
      </c>
      <c r="NU24" s="948"/>
      <c r="NV24" s="927" t="s">
        <v>2631</v>
      </c>
      <c r="NW24" s="928"/>
      <c r="NX24" s="1043" t="s">
        <v>1793</v>
      </c>
      <c r="NY24" s="1044"/>
      <c r="NZ24" s="962" t="s">
        <v>2123</v>
      </c>
      <c r="OA24" s="963"/>
      <c r="OB24" s="1142" t="s">
        <v>5908</v>
      </c>
      <c r="OC24" s="1143"/>
    </row>
    <row r="25" spans="1:393" s="137" customFormat="1" ht="14.25" customHeight="1">
      <c r="A25" s="1093"/>
      <c r="B25" s="467" t="s">
        <v>4531</v>
      </c>
      <c r="C25" s="101" t="s">
        <v>2355</v>
      </c>
      <c r="D25" s="422" t="s">
        <v>3627</v>
      </c>
      <c r="E25" s="423" t="s">
        <v>3294</v>
      </c>
      <c r="F25" s="490" t="s">
        <v>2429</v>
      </c>
      <c r="G25" s="491" t="s">
        <v>2440</v>
      </c>
      <c r="H25" s="472" t="s">
        <v>3365</v>
      </c>
      <c r="I25" s="473" t="s">
        <v>2355</v>
      </c>
      <c r="J25" s="490" t="s">
        <v>3755</v>
      </c>
      <c r="K25" s="491">
        <v>810</v>
      </c>
      <c r="L25" s="467" t="s">
        <v>567</v>
      </c>
      <c r="M25" s="101" t="s">
        <v>3796</v>
      </c>
      <c r="N25" s="422" t="s">
        <v>4981</v>
      </c>
      <c r="O25" s="423" t="s">
        <v>4925</v>
      </c>
      <c r="P25" s="490" t="s">
        <v>5032</v>
      </c>
      <c r="Q25" s="491" t="s">
        <v>4925</v>
      </c>
      <c r="R25" s="86" t="s">
        <v>4431</v>
      </c>
      <c r="S25" s="425" t="s">
        <v>4140</v>
      </c>
      <c r="T25" s="422" t="s">
        <v>5208</v>
      </c>
      <c r="U25" s="423" t="s">
        <v>5438</v>
      </c>
      <c r="V25" s="467" t="s">
        <v>3857</v>
      </c>
      <c r="W25" s="101" t="s">
        <v>3796</v>
      </c>
      <c r="X25" s="490" t="s">
        <v>2443</v>
      </c>
      <c r="Y25" s="491" t="s">
        <v>2440</v>
      </c>
      <c r="Z25" s="467" t="s">
        <v>3879</v>
      </c>
      <c r="AA25" s="101" t="s">
        <v>2355</v>
      </c>
      <c r="AB25" s="744" t="s">
        <v>4143</v>
      </c>
      <c r="AC25" s="745" t="s">
        <v>2355</v>
      </c>
      <c r="AD25" s="467" t="s">
        <v>2852</v>
      </c>
      <c r="AE25" s="101" t="s">
        <v>2563</v>
      </c>
      <c r="AF25" s="468" t="s">
        <v>5127</v>
      </c>
      <c r="AG25" s="469" t="s">
        <v>4925</v>
      </c>
      <c r="AH25" s="490" t="s">
        <v>2889</v>
      </c>
      <c r="AI25" s="491" t="s">
        <v>2563</v>
      </c>
      <c r="AJ25" s="422" t="s">
        <v>3330</v>
      </c>
      <c r="AK25" s="423" t="s">
        <v>3294</v>
      </c>
      <c r="AL25" s="467">
        <v>3176403</v>
      </c>
      <c r="AM25" s="101" t="s">
        <v>2563</v>
      </c>
      <c r="AN25" s="490" t="s">
        <v>3718</v>
      </c>
      <c r="AO25" s="491" t="s">
        <v>3690</v>
      </c>
      <c r="AP25" s="467" t="s">
        <v>5145</v>
      </c>
      <c r="AQ25" s="101" t="s">
        <v>5161</v>
      </c>
      <c r="AR25" s="490" t="s">
        <v>4086</v>
      </c>
      <c r="AS25" s="491" t="s">
        <v>2355</v>
      </c>
      <c r="AT25" s="467" t="s">
        <v>3264</v>
      </c>
      <c r="AU25" s="101" t="s">
        <v>2563</v>
      </c>
      <c r="AV25" s="490" t="s">
        <v>3900</v>
      </c>
      <c r="AW25" s="491" t="s">
        <v>2355</v>
      </c>
      <c r="AX25" s="927" t="s">
        <v>5420</v>
      </c>
      <c r="AY25" s="928"/>
      <c r="AZ25" s="498" t="s">
        <v>928</v>
      </c>
      <c r="BA25" s="624" t="s">
        <v>2355</v>
      </c>
      <c r="BB25" s="749" t="s">
        <v>5811</v>
      </c>
      <c r="BC25" s="750" t="s">
        <v>5789</v>
      </c>
      <c r="BD25" s="467" t="s">
        <v>4625</v>
      </c>
      <c r="BE25" s="101" t="s">
        <v>4140</v>
      </c>
      <c r="BF25" s="467" t="s">
        <v>4418</v>
      </c>
      <c r="BG25" s="101" t="s">
        <v>4140</v>
      </c>
      <c r="BH25" s="467" t="s">
        <v>4596</v>
      </c>
      <c r="BI25" s="101" t="s">
        <v>4140</v>
      </c>
      <c r="BJ25" s="490" t="s">
        <v>2870</v>
      </c>
      <c r="BK25" s="641" t="s">
        <v>2355</v>
      </c>
      <c r="BL25" s="467" t="str">
        <f>BL23</f>
        <v>453-1626</v>
      </c>
      <c r="BM25" s="101" t="s">
        <v>3294</v>
      </c>
      <c r="BN25" s="955" t="s">
        <v>2700</v>
      </c>
      <c r="BO25" s="1122">
        <v>4635888810</v>
      </c>
      <c r="BP25" s="467" t="s">
        <v>3681</v>
      </c>
      <c r="BQ25" s="101" t="s">
        <v>3690</v>
      </c>
      <c r="BR25" s="422" t="s">
        <v>3615</v>
      </c>
      <c r="BS25" s="423" t="s">
        <v>3294</v>
      </c>
      <c r="BT25" s="467" t="s">
        <v>5351</v>
      </c>
      <c r="BU25" s="101" t="s">
        <v>4925</v>
      </c>
      <c r="BV25" s="467" t="s">
        <v>4156</v>
      </c>
      <c r="BW25" s="101" t="s">
        <v>4140</v>
      </c>
      <c r="BX25" s="422" t="s">
        <v>3697</v>
      </c>
      <c r="BY25" s="423">
        <v>810</v>
      </c>
      <c r="BZ25" s="422" t="s">
        <v>3037</v>
      </c>
      <c r="CA25" s="423" t="s">
        <v>2563</v>
      </c>
      <c r="CB25" s="467" t="s">
        <v>3342</v>
      </c>
      <c r="CC25" s="101" t="s">
        <v>3294</v>
      </c>
      <c r="CD25" s="455" t="s">
        <v>3892</v>
      </c>
      <c r="CE25" s="456" t="s">
        <v>2355</v>
      </c>
      <c r="CF25" s="455" t="s">
        <v>4172</v>
      </c>
      <c r="CG25" s="456" t="s">
        <v>4140</v>
      </c>
      <c r="CH25" s="424" t="s">
        <v>948</v>
      </c>
      <c r="CI25" s="198" t="s">
        <v>2355</v>
      </c>
      <c r="CJ25" s="467">
        <v>4355753</v>
      </c>
      <c r="CK25" s="101" t="s">
        <v>4925</v>
      </c>
      <c r="CL25" s="467" t="s">
        <v>3868</v>
      </c>
      <c r="CM25" s="101" t="s">
        <v>3796</v>
      </c>
      <c r="CN25" s="947" t="s">
        <v>386</v>
      </c>
      <c r="CO25" s="948"/>
      <c r="CP25" s="467" t="s">
        <v>3327</v>
      </c>
      <c r="CQ25" s="101" t="s">
        <v>3294</v>
      </c>
      <c r="CR25" s="455" t="s">
        <v>2464</v>
      </c>
      <c r="CS25" s="456" t="s">
        <v>2355</v>
      </c>
      <c r="CT25" s="467" t="s">
        <v>4996</v>
      </c>
      <c r="CU25" s="101" t="s">
        <v>4925</v>
      </c>
      <c r="CV25" s="931" t="s">
        <v>1724</v>
      </c>
      <c r="CW25" s="932"/>
      <c r="CX25" s="668" t="s">
        <v>963</v>
      </c>
      <c r="CY25" s="669" t="s">
        <v>358</v>
      </c>
      <c r="CZ25" s="769">
        <v>4501450</v>
      </c>
      <c r="DA25" s="770" t="s">
        <v>5863</v>
      </c>
      <c r="DB25" s="490" t="s">
        <v>4055</v>
      </c>
      <c r="DC25" s="491" t="s">
        <v>3796</v>
      </c>
      <c r="DD25" s="86" t="s">
        <v>4024</v>
      </c>
      <c r="DE25" s="425" t="s">
        <v>2355</v>
      </c>
      <c r="DF25" s="467" t="s">
        <v>5223</v>
      </c>
      <c r="DG25" s="101" t="s">
        <v>4925</v>
      </c>
      <c r="DH25" s="467" t="s">
        <v>3967</v>
      </c>
      <c r="DI25" s="101" t="s">
        <v>3796</v>
      </c>
      <c r="DJ25" s="467" t="s">
        <v>4124</v>
      </c>
      <c r="DK25" s="101" t="s">
        <v>4140</v>
      </c>
      <c r="DL25" s="422" t="s">
        <v>2923</v>
      </c>
      <c r="DM25" s="423" t="s">
        <v>2563</v>
      </c>
      <c r="DN25" s="467" t="s">
        <v>2391</v>
      </c>
      <c r="DO25" s="101" t="s">
        <v>2355</v>
      </c>
      <c r="DP25" s="490">
        <v>4913700</v>
      </c>
      <c r="DQ25" s="491" t="s">
        <v>2563</v>
      </c>
      <c r="DR25" s="490" t="s">
        <v>3704</v>
      </c>
      <c r="DS25" s="491" t="s">
        <v>3690</v>
      </c>
      <c r="DT25" s="86" t="s">
        <v>3746</v>
      </c>
      <c r="DU25" s="382" t="s">
        <v>3690</v>
      </c>
      <c r="DV25" s="810" t="s">
        <v>395</v>
      </c>
      <c r="DW25" s="811" t="s">
        <v>2355</v>
      </c>
      <c r="DX25" s="422" t="s">
        <v>5090</v>
      </c>
      <c r="DY25" s="423" t="s">
        <v>4925</v>
      </c>
      <c r="DZ25" s="467" t="s">
        <v>2534</v>
      </c>
      <c r="EA25" s="101" t="s">
        <v>2440</v>
      </c>
      <c r="EB25" s="927" t="s">
        <v>2172</v>
      </c>
      <c r="EC25" s="928"/>
      <c r="ED25" s="1043" t="s">
        <v>1835</v>
      </c>
      <c r="EE25" s="1044"/>
      <c r="EF25" s="1045" t="s">
        <v>1840</v>
      </c>
      <c r="EG25" s="1045"/>
      <c r="EH25" s="422" t="s">
        <v>3801</v>
      </c>
      <c r="EI25" s="423" t="s">
        <v>3796</v>
      </c>
      <c r="EJ25" s="931" t="s">
        <v>1850</v>
      </c>
      <c r="EK25" s="932"/>
      <c r="EL25" s="490">
        <v>4822704</v>
      </c>
      <c r="EM25" s="491" t="s">
        <v>5457</v>
      </c>
      <c r="EN25" s="467" t="s">
        <v>2959</v>
      </c>
      <c r="EO25" s="101" t="s">
        <v>2563</v>
      </c>
      <c r="EP25" s="455">
        <v>4754929</v>
      </c>
      <c r="EQ25" s="456" t="s">
        <v>2355</v>
      </c>
      <c r="ER25" s="467" t="s">
        <v>2915</v>
      </c>
      <c r="ES25" s="101" t="s">
        <v>358</v>
      </c>
      <c r="ET25" s="490" t="s">
        <v>5271</v>
      </c>
      <c r="EU25" s="491" t="s">
        <v>4925</v>
      </c>
      <c r="EV25" s="467" t="s">
        <v>2550</v>
      </c>
      <c r="EW25" s="101" t="s">
        <v>2563</v>
      </c>
      <c r="EX25" s="931" t="s">
        <v>1859</v>
      </c>
      <c r="EY25" s="932"/>
      <c r="EZ25" s="467" t="s">
        <v>4221</v>
      </c>
      <c r="FA25" s="101" t="s">
        <v>4140</v>
      </c>
      <c r="FB25" s="490" t="s">
        <v>3282</v>
      </c>
      <c r="FC25" s="491" t="s">
        <v>3294</v>
      </c>
      <c r="FD25" s="467" t="s">
        <v>3175</v>
      </c>
      <c r="FE25" s="101" t="s">
        <v>2563</v>
      </c>
      <c r="FF25" s="467" t="s">
        <v>3951</v>
      </c>
      <c r="FG25" s="101" t="s">
        <v>3796</v>
      </c>
      <c r="FH25" s="467" t="s">
        <v>4001</v>
      </c>
      <c r="FI25" s="101" t="s">
        <v>3796</v>
      </c>
      <c r="FJ25" s="470" t="s">
        <v>4800</v>
      </c>
      <c r="FK25" s="471" t="s">
        <v>358</v>
      </c>
      <c r="FL25" s="467" t="s">
        <v>3582</v>
      </c>
      <c r="FM25" s="101" t="s">
        <v>3294</v>
      </c>
      <c r="FN25" s="490" t="s">
        <v>2901</v>
      </c>
      <c r="FO25" s="491" t="s">
        <v>2665</v>
      </c>
      <c r="FP25" s="467" t="s">
        <v>3186</v>
      </c>
      <c r="FQ25" s="101" t="s">
        <v>2563</v>
      </c>
      <c r="FR25" s="498" t="s">
        <v>6018</v>
      </c>
      <c r="FS25" s="866" t="s">
        <v>6031</v>
      </c>
      <c r="FT25" s="929" t="s">
        <v>5620</v>
      </c>
      <c r="FU25" s="930"/>
      <c r="FV25" s="713" t="s">
        <v>1027</v>
      </c>
      <c r="FW25" s="714" t="s">
        <v>2355</v>
      </c>
      <c r="FX25" s="455" t="s">
        <v>1021</v>
      </c>
      <c r="FY25" s="456" t="s">
        <v>2440</v>
      </c>
      <c r="FZ25" s="931" t="s">
        <v>5124</v>
      </c>
      <c r="GA25" s="932"/>
      <c r="GB25" s="422">
        <v>3882374</v>
      </c>
      <c r="GC25" s="423" t="s">
        <v>4925</v>
      </c>
      <c r="GD25" s="490" t="s">
        <v>5536</v>
      </c>
      <c r="GE25" s="491" t="s">
        <v>5475</v>
      </c>
      <c r="GF25" s="927" t="s">
        <v>2617</v>
      </c>
      <c r="GG25" s="928"/>
      <c r="GH25" s="983" t="s">
        <v>4212</v>
      </c>
      <c r="GI25" s="984"/>
      <c r="GJ25" s="467" t="s">
        <v>3394</v>
      </c>
      <c r="GK25" s="101" t="s">
        <v>3294</v>
      </c>
      <c r="GL25" s="467" t="s">
        <v>3779</v>
      </c>
      <c r="GM25" s="101" t="s">
        <v>3778</v>
      </c>
      <c r="GN25" s="490" t="s">
        <v>5184</v>
      </c>
      <c r="GO25" s="491" t="s">
        <v>4925</v>
      </c>
      <c r="GP25" s="488" t="s">
        <v>5566</v>
      </c>
      <c r="GQ25" s="489" t="s">
        <v>5508</v>
      </c>
      <c r="GR25" s="941" t="s">
        <v>1882</v>
      </c>
      <c r="GS25" s="942"/>
      <c r="GT25" s="467" t="s">
        <v>2588</v>
      </c>
      <c r="GU25" s="101" t="s">
        <v>2563</v>
      </c>
      <c r="GV25" s="467" t="s">
        <v>4293</v>
      </c>
      <c r="GW25" s="101" t="s">
        <v>2355</v>
      </c>
      <c r="GX25" s="957" t="s">
        <v>1889</v>
      </c>
      <c r="GY25" s="958"/>
      <c r="GZ25" s="490" t="s">
        <v>2777</v>
      </c>
      <c r="HA25" s="491" t="s">
        <v>2563</v>
      </c>
      <c r="HB25" s="467" t="s">
        <v>3299</v>
      </c>
      <c r="HC25" s="101" t="s">
        <v>3294</v>
      </c>
      <c r="HD25" s="490" t="s">
        <v>4674</v>
      </c>
      <c r="HE25" s="491" t="s">
        <v>358</v>
      </c>
      <c r="HF25" s="955" t="s">
        <v>2359</v>
      </c>
      <c r="HG25" s="964" t="s">
        <v>2372</v>
      </c>
      <c r="HH25" s="628" t="s">
        <v>3058</v>
      </c>
      <c r="HI25" s="629" t="s">
        <v>2355</v>
      </c>
      <c r="HJ25" s="467" t="s">
        <v>5258</v>
      </c>
      <c r="HK25" s="101" t="s">
        <v>4925</v>
      </c>
      <c r="HL25" s="86" t="s">
        <v>2736</v>
      </c>
      <c r="HM25" s="425" t="s">
        <v>2355</v>
      </c>
      <c r="HN25" s="422" t="s">
        <v>5104</v>
      </c>
      <c r="HO25" s="423" t="s">
        <v>4925</v>
      </c>
      <c r="HP25" s="467" t="s">
        <v>4829</v>
      </c>
      <c r="HQ25" s="101" t="s">
        <v>4140</v>
      </c>
      <c r="HR25" s="467" t="s">
        <v>4696</v>
      </c>
      <c r="HS25" s="101" t="s">
        <v>4140</v>
      </c>
      <c r="HT25" s="467" t="s">
        <v>4708</v>
      </c>
      <c r="HU25" s="101" t="s">
        <v>4140</v>
      </c>
      <c r="HV25" s="467" t="s">
        <v>612</v>
      </c>
      <c r="HW25" s="101" t="s">
        <v>358</v>
      </c>
      <c r="HX25" s="467" t="s">
        <v>4342</v>
      </c>
      <c r="HY25" s="101" t="s">
        <v>4140</v>
      </c>
      <c r="HZ25" s="467" t="s">
        <v>2789</v>
      </c>
      <c r="IA25" s="101" t="s">
        <v>2563</v>
      </c>
      <c r="IB25" s="941" t="s">
        <v>1897</v>
      </c>
      <c r="IC25" s="942"/>
      <c r="ID25" s="467" t="s">
        <v>4306</v>
      </c>
      <c r="IE25" s="101" t="s">
        <v>4140</v>
      </c>
      <c r="IF25" s="490" t="s">
        <v>5479</v>
      </c>
      <c r="IG25" s="491" t="s">
        <v>5496</v>
      </c>
      <c r="IH25" s="467" t="s">
        <v>3421</v>
      </c>
      <c r="II25" s="101" t="s">
        <v>3294</v>
      </c>
      <c r="IJ25" s="786" t="s">
        <v>4517</v>
      </c>
      <c r="IK25" s="787" t="s">
        <v>4140</v>
      </c>
      <c r="IL25" s="929" t="s">
        <v>1910</v>
      </c>
      <c r="IM25" s="930"/>
      <c r="IN25" s="422" t="s">
        <v>5054</v>
      </c>
      <c r="IO25" s="423" t="s">
        <v>4925</v>
      </c>
      <c r="IP25" s="490" t="s">
        <v>5505</v>
      </c>
      <c r="IQ25" s="491" t="s">
        <v>5508</v>
      </c>
      <c r="IR25" s="86" t="s">
        <v>5253</v>
      </c>
      <c r="IS25" s="425" t="s">
        <v>2355</v>
      </c>
      <c r="IT25" s="490" t="s">
        <v>416</v>
      </c>
      <c r="IU25" s="491" t="s">
        <v>4925</v>
      </c>
      <c r="IV25" s="617" t="s">
        <v>3406</v>
      </c>
      <c r="IW25" s="618" t="s">
        <v>3294</v>
      </c>
      <c r="IX25" s="467" t="s">
        <v>694</v>
      </c>
      <c r="IY25" s="101" t="s">
        <v>2355</v>
      </c>
      <c r="IZ25" s="490" t="s">
        <v>5514</v>
      </c>
      <c r="JA25" s="491" t="s">
        <v>5508</v>
      </c>
      <c r="JB25" s="931"/>
      <c r="JC25" s="932"/>
      <c r="JD25" s="86" t="s">
        <v>1062</v>
      </c>
      <c r="JE25" s="425" t="s">
        <v>2355</v>
      </c>
      <c r="JF25" s="467" t="s">
        <v>3781</v>
      </c>
      <c r="JG25" s="101" t="s">
        <v>3796</v>
      </c>
      <c r="JH25" s="498" t="s">
        <v>1067</v>
      </c>
      <c r="JI25" s="788" t="s">
        <v>2355</v>
      </c>
      <c r="JJ25" s="422" t="s">
        <v>3354</v>
      </c>
      <c r="JK25" s="423" t="s">
        <v>3294</v>
      </c>
      <c r="JL25" s="933" t="s">
        <v>1919</v>
      </c>
      <c r="JM25" s="934"/>
      <c r="JN25" s="467" t="s">
        <v>1087</v>
      </c>
      <c r="JO25" s="101" t="s">
        <v>4925</v>
      </c>
      <c r="JP25" s="931" t="s">
        <v>4593</v>
      </c>
      <c r="JQ25" s="932"/>
      <c r="JR25" s="422">
        <v>3542181</v>
      </c>
      <c r="JS25" s="423" t="s">
        <v>4925</v>
      </c>
      <c r="JT25" s="823" t="s">
        <v>2501</v>
      </c>
      <c r="JU25" s="824">
        <v>810</v>
      </c>
      <c r="JV25" s="467" t="s">
        <v>3925</v>
      </c>
      <c r="JW25" s="101" t="s">
        <v>3934</v>
      </c>
      <c r="JX25" s="498" t="s">
        <v>5545</v>
      </c>
      <c r="JY25" s="499" t="s">
        <v>2355</v>
      </c>
      <c r="JZ25" s="86" t="s">
        <v>1089</v>
      </c>
      <c r="KA25" s="425" t="s">
        <v>2355</v>
      </c>
      <c r="KB25" s="724" t="s">
        <v>2724</v>
      </c>
      <c r="KC25" s="725">
        <v>810</v>
      </c>
      <c r="KD25" s="467" t="s">
        <v>2704</v>
      </c>
      <c r="KE25" s="101" t="s">
        <v>2563</v>
      </c>
      <c r="KF25" s="933" t="s">
        <v>1927</v>
      </c>
      <c r="KG25" s="934"/>
      <c r="KH25" s="467" t="s">
        <v>3940</v>
      </c>
      <c r="KI25" s="101" t="s">
        <v>3796</v>
      </c>
      <c r="KJ25" s="933" t="s">
        <v>1937</v>
      </c>
      <c r="KK25" s="934"/>
      <c r="KL25" s="422" t="s">
        <v>4027</v>
      </c>
      <c r="KM25" s="423" t="s">
        <v>3796</v>
      </c>
      <c r="KN25" s="490" t="s">
        <v>1116</v>
      </c>
      <c r="KO25" s="491" t="s">
        <v>2355</v>
      </c>
      <c r="KP25" s="422" t="s">
        <v>5024</v>
      </c>
      <c r="KQ25" s="423" t="s">
        <v>4925</v>
      </c>
      <c r="KR25" s="467" t="s">
        <v>486</v>
      </c>
      <c r="KS25" s="101" t="s">
        <v>358</v>
      </c>
      <c r="KT25" s="467" t="s">
        <v>4449</v>
      </c>
      <c r="KU25" s="101" t="s">
        <v>4140</v>
      </c>
      <c r="KV25" s="467" t="s">
        <v>2339</v>
      </c>
      <c r="KW25" s="101" t="s">
        <v>2355</v>
      </c>
      <c r="KX25" s="422" t="s">
        <v>630</v>
      </c>
      <c r="KY25" s="423" t="s">
        <v>2946</v>
      </c>
      <c r="KZ25" s="490" t="s">
        <v>5464</v>
      </c>
      <c r="LA25" s="491" t="s">
        <v>5465</v>
      </c>
      <c r="LB25" s="467" t="s">
        <v>3091</v>
      </c>
      <c r="LC25" s="101" t="s">
        <v>2563</v>
      </c>
      <c r="LD25" s="467" t="s">
        <v>3827</v>
      </c>
      <c r="LE25" s="101" t="s">
        <v>3796</v>
      </c>
      <c r="LF25" s="955" t="s">
        <v>725</v>
      </c>
      <c r="LG25" s="964"/>
      <c r="LH25" s="467" t="s">
        <v>3018</v>
      </c>
      <c r="LI25" s="101" t="s">
        <v>2563</v>
      </c>
      <c r="LJ25" s="490" t="s">
        <v>3165</v>
      </c>
      <c r="LK25" s="491" t="s">
        <v>2563</v>
      </c>
      <c r="LL25" s="467" t="s">
        <v>2407</v>
      </c>
      <c r="LM25" s="101" t="s">
        <v>2420</v>
      </c>
      <c r="LN25" s="490" t="s">
        <v>3596</v>
      </c>
      <c r="LO25" s="491" t="s">
        <v>3294</v>
      </c>
      <c r="LP25" s="960" t="s">
        <v>738</v>
      </c>
      <c r="LQ25" s="961"/>
      <c r="LR25" s="743" t="s">
        <v>5773</v>
      </c>
      <c r="LS25" s="640" t="s">
        <v>5789</v>
      </c>
      <c r="LT25" s="931" t="s">
        <v>1943</v>
      </c>
      <c r="LU25" s="932"/>
      <c r="LV25" s="490" t="s">
        <v>1141</v>
      </c>
      <c r="LW25" s="491" t="s">
        <v>2355</v>
      </c>
      <c r="LX25" s="467" t="s">
        <v>2379</v>
      </c>
      <c r="LY25" s="101" t="s">
        <v>2355</v>
      </c>
      <c r="LZ25" s="490" t="s">
        <v>4571</v>
      </c>
      <c r="MA25" s="491" t="s">
        <v>4578</v>
      </c>
      <c r="MB25" s="467" t="s">
        <v>4183</v>
      </c>
      <c r="MC25" s="101" t="s">
        <v>4140</v>
      </c>
      <c r="MD25" s="467" t="s">
        <v>4786</v>
      </c>
      <c r="ME25" s="101" t="s">
        <v>4140</v>
      </c>
      <c r="MF25" s="86" t="s">
        <v>4894</v>
      </c>
      <c r="MG25" s="425" t="s">
        <v>4903</v>
      </c>
      <c r="MH25" s="490" t="s">
        <v>2971</v>
      </c>
      <c r="MI25" s="491" t="s">
        <v>2563</v>
      </c>
      <c r="MJ25" s="86" t="s">
        <v>3378</v>
      </c>
      <c r="MK25" s="425" t="s">
        <v>3383</v>
      </c>
      <c r="ML25" s="86" t="s">
        <v>764</v>
      </c>
      <c r="MM25" s="425" t="s">
        <v>2355</v>
      </c>
      <c r="MN25" s="86" t="s">
        <v>2960</v>
      </c>
      <c r="MO25" s="425" t="s">
        <v>2969</v>
      </c>
      <c r="MP25" s="467" t="s">
        <v>3842</v>
      </c>
      <c r="MQ25" s="101" t="s">
        <v>3778</v>
      </c>
      <c r="MR25" s="455" t="s">
        <v>4441</v>
      </c>
      <c r="MS25" s="456" t="s">
        <v>2355</v>
      </c>
      <c r="MT25" s="410" t="s">
        <v>5012</v>
      </c>
      <c r="MU25" s="34" t="s">
        <v>5015</v>
      </c>
      <c r="MV25" s="467" t="s">
        <v>3548</v>
      </c>
      <c r="MW25" s="101" t="s">
        <v>3555</v>
      </c>
      <c r="MX25" s="475" t="s">
        <v>1163</v>
      </c>
      <c r="MY25" s="476" t="s">
        <v>4966</v>
      </c>
      <c r="MZ25" s="490" t="s">
        <v>4844</v>
      </c>
      <c r="NA25" s="491" t="s">
        <v>4578</v>
      </c>
      <c r="NB25" s="795" t="s">
        <v>5890</v>
      </c>
      <c r="NC25" s="796" t="s">
        <v>2404</v>
      </c>
      <c r="ND25" s="933" t="s">
        <v>635</v>
      </c>
      <c r="NE25" s="934"/>
      <c r="NF25" s="86" t="s">
        <v>4361</v>
      </c>
      <c r="NG25" s="425" t="s">
        <v>2969</v>
      </c>
      <c r="NH25" s="955" t="s">
        <v>5249</v>
      </c>
      <c r="NI25" s="964"/>
      <c r="NJ25" s="86" t="s">
        <v>2151</v>
      </c>
      <c r="NK25" s="425" t="s">
        <v>2355</v>
      </c>
      <c r="NL25" s="628" t="s">
        <v>632</v>
      </c>
      <c r="NM25" s="629" t="s">
        <v>2404</v>
      </c>
      <c r="NN25" s="490" t="s">
        <v>3912</v>
      </c>
      <c r="NO25" s="491" t="s">
        <v>2355</v>
      </c>
      <c r="NP25" s="467" t="s">
        <v>4717</v>
      </c>
      <c r="NQ25" s="101" t="s">
        <v>4351</v>
      </c>
      <c r="NR25" s="949" t="s">
        <v>5961</v>
      </c>
      <c r="NS25" s="950"/>
      <c r="NT25" s="947" t="s">
        <v>2091</v>
      </c>
      <c r="NU25" s="948"/>
      <c r="NV25" s="467" t="s">
        <v>2621</v>
      </c>
      <c r="NW25" s="101" t="s">
        <v>2563</v>
      </c>
      <c r="NX25" s="1043" t="s">
        <v>1597</v>
      </c>
      <c r="NY25" s="1044"/>
      <c r="NZ25" s="962" t="s">
        <v>2147</v>
      </c>
      <c r="OA25" s="1236"/>
      <c r="OB25" s="798" t="s">
        <v>5902</v>
      </c>
      <c r="OC25" s="799" t="s">
        <v>5913</v>
      </c>
    </row>
    <row r="26" spans="1:393" s="137" customFormat="1" ht="16.5" customHeight="1">
      <c r="A26" s="1093" t="s">
        <v>310</v>
      </c>
      <c r="B26" s="927" t="s">
        <v>899</v>
      </c>
      <c r="C26" s="928"/>
      <c r="D26" s="927" t="s">
        <v>3639</v>
      </c>
      <c r="E26" s="928"/>
      <c r="F26" s="931" t="s">
        <v>2441</v>
      </c>
      <c r="G26" s="932"/>
      <c r="H26" s="983" t="s">
        <v>3370</v>
      </c>
      <c r="I26" s="1094"/>
      <c r="J26" s="931" t="s">
        <v>3764</v>
      </c>
      <c r="K26" s="932"/>
      <c r="L26" s="927" t="s">
        <v>3996</v>
      </c>
      <c r="M26" s="928"/>
      <c r="N26" s="927" t="s">
        <v>4991</v>
      </c>
      <c r="O26" s="928"/>
      <c r="P26" s="931" t="s">
        <v>5042</v>
      </c>
      <c r="Q26" s="932"/>
      <c r="R26" s="927" t="s">
        <v>4437</v>
      </c>
      <c r="S26" s="928"/>
      <c r="T26" s="927" t="s">
        <v>5219</v>
      </c>
      <c r="U26" s="928"/>
      <c r="V26" s="927"/>
      <c r="W26" s="928"/>
      <c r="X26" s="931" t="s">
        <v>2457</v>
      </c>
      <c r="Y26" s="932"/>
      <c r="Z26" s="927" t="s">
        <v>921</v>
      </c>
      <c r="AA26" s="928"/>
      <c r="AB26" s="1046" t="s">
        <v>5804</v>
      </c>
      <c r="AC26" s="1047"/>
      <c r="AD26" s="927" t="s">
        <v>2862</v>
      </c>
      <c r="AE26" s="928"/>
      <c r="AF26" s="927"/>
      <c r="AG26" s="928"/>
      <c r="AH26" s="931" t="s">
        <v>2899</v>
      </c>
      <c r="AI26" s="932"/>
      <c r="AJ26" s="927"/>
      <c r="AK26" s="928"/>
      <c r="AL26" s="927"/>
      <c r="AM26" s="928"/>
      <c r="AN26" s="962"/>
      <c r="AO26" s="963"/>
      <c r="AP26" s="927"/>
      <c r="AQ26" s="928"/>
      <c r="AR26" s="931"/>
      <c r="AS26" s="932"/>
      <c r="AT26" s="927"/>
      <c r="AU26" s="928"/>
      <c r="AV26" s="931" t="s">
        <v>3908</v>
      </c>
      <c r="AW26" s="932"/>
      <c r="AX26" s="927"/>
      <c r="AY26" s="928"/>
      <c r="AZ26" s="931" t="s">
        <v>935</v>
      </c>
      <c r="BA26" s="932"/>
      <c r="BB26" s="931"/>
      <c r="BC26" s="932"/>
      <c r="BD26" s="927" t="s">
        <v>4635</v>
      </c>
      <c r="BE26" s="928"/>
      <c r="BF26" s="927"/>
      <c r="BG26" s="928"/>
      <c r="BH26" s="927" t="s">
        <v>4605</v>
      </c>
      <c r="BI26" s="928"/>
      <c r="BJ26" s="962"/>
      <c r="BK26" s="963"/>
      <c r="BL26" s="1049"/>
      <c r="BM26" s="1050"/>
      <c r="BN26" s="955" t="s">
        <v>2701</v>
      </c>
      <c r="BO26" s="1122" t="s">
        <v>664</v>
      </c>
      <c r="BP26" s="1049"/>
      <c r="BQ26" s="1050"/>
      <c r="BR26" s="927" t="s">
        <v>3624</v>
      </c>
      <c r="BS26" s="928"/>
      <c r="BT26" s="927" t="s">
        <v>5361</v>
      </c>
      <c r="BU26" s="928"/>
      <c r="BV26" s="927" t="s">
        <v>4166</v>
      </c>
      <c r="BW26" s="928"/>
      <c r="BX26" s="927" t="s">
        <v>3702</v>
      </c>
      <c r="BY26" s="928"/>
      <c r="BZ26" s="927" t="s">
        <v>3035</v>
      </c>
      <c r="CA26" s="928"/>
      <c r="CB26" s="927" t="s">
        <v>3352</v>
      </c>
      <c r="CC26" s="928"/>
      <c r="CD26" s="927" t="s">
        <v>3897</v>
      </c>
      <c r="CE26" s="928"/>
      <c r="CF26" s="927"/>
      <c r="CG26" s="928"/>
      <c r="CH26" s="927" t="s">
        <v>950</v>
      </c>
      <c r="CI26" s="928"/>
      <c r="CJ26" s="927" t="s">
        <v>5291</v>
      </c>
      <c r="CK26" s="928"/>
      <c r="CL26" s="927"/>
      <c r="CM26" s="928"/>
      <c r="CN26" s="149"/>
      <c r="CO26" s="149"/>
      <c r="CP26" s="927"/>
      <c r="CQ26" s="928"/>
      <c r="CR26" s="927" t="s">
        <v>2471</v>
      </c>
      <c r="CS26" s="928"/>
      <c r="CT26" s="927" t="s">
        <v>5006</v>
      </c>
      <c r="CU26" s="928"/>
      <c r="CV26" s="931" t="s">
        <v>4881</v>
      </c>
      <c r="CW26" s="932"/>
      <c r="CX26" s="931" t="s">
        <v>2772</v>
      </c>
      <c r="CY26" s="932"/>
      <c r="CZ26" s="931" t="s">
        <v>5878</v>
      </c>
      <c r="DA26" s="932"/>
      <c r="DB26" s="931" t="s">
        <v>4065</v>
      </c>
      <c r="DC26" s="932"/>
      <c r="DD26" s="927" t="s">
        <v>4022</v>
      </c>
      <c r="DE26" s="928"/>
      <c r="DF26" s="927" t="s">
        <v>5233</v>
      </c>
      <c r="DG26" s="928"/>
      <c r="DH26" s="927" t="s">
        <v>3978</v>
      </c>
      <c r="DI26" s="928"/>
      <c r="DJ26" s="927" t="s">
        <v>4141</v>
      </c>
      <c r="DK26" s="928"/>
      <c r="DL26" s="1049"/>
      <c r="DM26" s="1050"/>
      <c r="DN26" s="927" t="s">
        <v>2403</v>
      </c>
      <c r="DO26" s="928"/>
      <c r="DP26" s="931" t="s">
        <v>3244</v>
      </c>
      <c r="DQ26" s="932"/>
      <c r="DR26" s="931" t="s">
        <v>3714</v>
      </c>
      <c r="DS26" s="932"/>
      <c r="DT26" s="927" t="s">
        <v>3750</v>
      </c>
      <c r="DU26" s="973"/>
      <c r="DV26" s="1062" t="s">
        <v>5429</v>
      </c>
      <c r="DW26" s="1062"/>
      <c r="DX26" s="927" t="s">
        <v>5101</v>
      </c>
      <c r="DY26" s="928"/>
      <c r="DZ26" s="927" t="s">
        <v>2544</v>
      </c>
      <c r="EA26" s="928"/>
      <c r="EB26" s="927" t="s">
        <v>2173</v>
      </c>
      <c r="EC26" s="928"/>
      <c r="ED26" s="1043" t="s">
        <v>996</v>
      </c>
      <c r="EE26" s="1044"/>
      <c r="EF26" s="1045" t="s">
        <v>5624</v>
      </c>
      <c r="EG26" s="1045"/>
      <c r="EH26" s="927" t="s">
        <v>3811</v>
      </c>
      <c r="EI26" s="928"/>
      <c r="EJ26" s="939" t="s">
        <v>5622</v>
      </c>
      <c r="EK26" s="940"/>
      <c r="EL26" s="931" t="s">
        <v>5458</v>
      </c>
      <c r="EM26" s="932"/>
      <c r="EN26" s="927" t="s">
        <v>2956</v>
      </c>
      <c r="EO26" s="928"/>
      <c r="EP26" s="927" t="s">
        <v>2988</v>
      </c>
      <c r="EQ26" s="928"/>
      <c r="ER26" s="927"/>
      <c r="ES26" s="928"/>
      <c r="ET26" s="931" t="s">
        <v>5281</v>
      </c>
      <c r="EU26" s="932"/>
      <c r="EV26" s="927"/>
      <c r="EW26" s="928"/>
      <c r="EX26" s="931"/>
      <c r="EY26" s="932"/>
      <c r="EZ26" s="927" t="s">
        <v>4231</v>
      </c>
      <c r="FA26" s="928"/>
      <c r="FB26" s="931" t="s">
        <v>3295</v>
      </c>
      <c r="FC26" s="932"/>
      <c r="FD26" s="927" t="s">
        <v>3185</v>
      </c>
      <c r="FE26" s="928"/>
      <c r="FF26" s="927" t="s">
        <v>3962</v>
      </c>
      <c r="FG26" s="928"/>
      <c r="FH26" s="927" t="s">
        <v>4010</v>
      </c>
      <c r="FI26" s="928"/>
      <c r="FJ26" s="1063" t="s">
        <v>4809</v>
      </c>
      <c r="FK26" s="1063"/>
      <c r="FL26" s="927" t="s">
        <v>3590</v>
      </c>
      <c r="FM26" s="928"/>
      <c r="FN26" s="931" t="s">
        <v>2910</v>
      </c>
      <c r="FO26" s="932"/>
      <c r="FP26" s="927" t="s">
        <v>3196</v>
      </c>
      <c r="FQ26" s="928"/>
      <c r="FR26" s="931" t="s">
        <v>6032</v>
      </c>
      <c r="FS26" s="932"/>
      <c r="FT26" s="933" t="s">
        <v>1018</v>
      </c>
      <c r="FU26" s="934"/>
      <c r="FV26" s="931" t="s">
        <v>3611</v>
      </c>
      <c r="FW26" s="932"/>
      <c r="FX26" s="927" t="s">
        <v>1024</v>
      </c>
      <c r="FY26" s="928"/>
      <c r="FZ26" s="933"/>
      <c r="GA26" s="934"/>
      <c r="GB26" s="927" t="s">
        <v>4978</v>
      </c>
      <c r="GC26" s="928"/>
      <c r="GD26" s="962"/>
      <c r="GE26" s="963"/>
      <c r="GF26" s="927" t="s">
        <v>2618</v>
      </c>
      <c r="GG26" s="928"/>
      <c r="GH26" s="983" t="s">
        <v>4213</v>
      </c>
      <c r="GI26" s="984"/>
      <c r="GJ26" s="927"/>
      <c r="GK26" s="928"/>
      <c r="GL26" s="1049"/>
      <c r="GM26" s="1050"/>
      <c r="GN26" s="931" t="s">
        <v>5193</v>
      </c>
      <c r="GO26" s="932"/>
      <c r="GP26" s="931" t="s">
        <v>5564</v>
      </c>
      <c r="GQ26" s="932"/>
      <c r="GR26" s="941" t="s">
        <v>593</v>
      </c>
      <c r="GS26" s="942"/>
      <c r="GT26" s="927" t="s">
        <v>2598</v>
      </c>
      <c r="GU26" s="928"/>
      <c r="GV26" s="927" t="s">
        <v>2739</v>
      </c>
      <c r="GW26" s="928"/>
      <c r="GX26" s="957" t="s">
        <v>607</v>
      </c>
      <c r="GY26" s="958"/>
      <c r="GZ26" s="931" t="s">
        <v>2787</v>
      </c>
      <c r="HA26" s="932"/>
      <c r="HB26" s="925"/>
      <c r="HC26" s="926"/>
      <c r="HD26" s="931" t="s">
        <v>4681</v>
      </c>
      <c r="HE26" s="932"/>
      <c r="HF26" s="955" t="s">
        <v>2373</v>
      </c>
      <c r="HG26" s="964"/>
      <c r="HH26" s="931" t="s">
        <v>3065</v>
      </c>
      <c r="HI26" s="932"/>
      <c r="HJ26" s="927" t="s">
        <v>5268</v>
      </c>
      <c r="HK26" s="928"/>
      <c r="HL26" s="925"/>
      <c r="HM26" s="926"/>
      <c r="HN26" s="925"/>
      <c r="HO26" s="926"/>
      <c r="HP26" s="927" t="s">
        <v>4839</v>
      </c>
      <c r="HQ26" s="928"/>
      <c r="HR26" s="927" t="s">
        <v>4705</v>
      </c>
      <c r="HS26" s="928"/>
      <c r="HT26" s="927" t="s">
        <v>4715</v>
      </c>
      <c r="HU26" s="928"/>
      <c r="HV26" s="927" t="s">
        <v>2766</v>
      </c>
      <c r="HW26" s="959"/>
      <c r="HX26" s="927" t="s">
        <v>4350</v>
      </c>
      <c r="HY26" s="928"/>
      <c r="HZ26" s="927" t="s">
        <v>2797</v>
      </c>
      <c r="IA26" s="928"/>
      <c r="IB26" s="941" t="s">
        <v>5706</v>
      </c>
      <c r="IC26" s="942"/>
      <c r="ID26" s="927" t="s">
        <v>4315</v>
      </c>
      <c r="IE26" s="928"/>
      <c r="IF26" s="931" t="s">
        <v>5489</v>
      </c>
      <c r="IG26" s="932"/>
      <c r="IH26" s="927" t="s">
        <v>3427</v>
      </c>
      <c r="II26" s="928"/>
      <c r="IJ26" s="931" t="s">
        <v>4527</v>
      </c>
      <c r="IK26" s="932"/>
      <c r="IL26" s="929" t="s">
        <v>1911</v>
      </c>
      <c r="IM26" s="930"/>
      <c r="IN26" s="955"/>
      <c r="IO26" s="964"/>
      <c r="IP26" s="931" t="s">
        <v>5509</v>
      </c>
      <c r="IQ26" s="932"/>
      <c r="IR26" s="927" t="s">
        <v>5252</v>
      </c>
      <c r="IS26" s="928"/>
      <c r="IT26" s="931" t="s">
        <v>5247</v>
      </c>
      <c r="IU26" s="932"/>
      <c r="IV26" s="933"/>
      <c r="IW26" s="934"/>
      <c r="IX26" s="955"/>
      <c r="IY26" s="964"/>
      <c r="IZ26" s="931" t="s">
        <v>5524</v>
      </c>
      <c r="JA26" s="932"/>
      <c r="JB26" s="931"/>
      <c r="JC26" s="932"/>
      <c r="JD26" s="927" t="s">
        <v>1064</v>
      </c>
      <c r="JE26" s="928"/>
      <c r="JF26" s="927" t="s">
        <v>3797</v>
      </c>
      <c r="JG26" s="928"/>
      <c r="JH26" s="931" t="s">
        <v>1070</v>
      </c>
      <c r="JI26" s="932"/>
      <c r="JJ26" s="955"/>
      <c r="JK26" s="964"/>
      <c r="JL26" s="933" t="s">
        <v>5738</v>
      </c>
      <c r="JM26" s="934"/>
      <c r="JN26" s="1063"/>
      <c r="JO26" s="1063"/>
      <c r="JP26" s="931" t="s">
        <v>4594</v>
      </c>
      <c r="JQ26" s="932"/>
      <c r="JR26" s="927" t="s">
        <v>5051</v>
      </c>
      <c r="JS26" s="928"/>
      <c r="JT26" s="931" t="s">
        <v>2508</v>
      </c>
      <c r="JU26" s="932"/>
      <c r="JV26" s="927" t="s">
        <v>3935</v>
      </c>
      <c r="JW26" s="928"/>
      <c r="JX26" s="933" t="s">
        <v>5984</v>
      </c>
      <c r="JY26" s="934"/>
      <c r="JZ26" s="927"/>
      <c r="KA26" s="928"/>
      <c r="KB26" s="931"/>
      <c r="KC26" s="932"/>
      <c r="KD26" s="927" t="s">
        <v>2713</v>
      </c>
      <c r="KE26" s="959"/>
      <c r="KF26" s="962"/>
      <c r="KG26" s="963"/>
      <c r="KH26" s="955" t="s">
        <v>5719</v>
      </c>
      <c r="KI26" s="964"/>
      <c r="KJ26" s="929" t="s">
        <v>5718</v>
      </c>
      <c r="KK26" s="930"/>
      <c r="KL26" s="927" t="s">
        <v>4035</v>
      </c>
      <c r="KM26" s="928"/>
      <c r="KN26" s="931" t="s">
        <v>1125</v>
      </c>
      <c r="KO26" s="932"/>
      <c r="KP26" s="955"/>
      <c r="KQ26" s="964"/>
      <c r="KR26" s="927" t="s">
        <v>2747</v>
      </c>
      <c r="KS26" s="928"/>
      <c r="KT26" s="927" t="s">
        <v>4458</v>
      </c>
      <c r="KU26" s="928"/>
      <c r="KV26" s="955"/>
      <c r="KW26" s="964"/>
      <c r="KX26" s="927" t="s">
        <v>2947</v>
      </c>
      <c r="KY26" s="928"/>
      <c r="KZ26" s="931" t="s">
        <v>5476</v>
      </c>
      <c r="LA26" s="932"/>
      <c r="LB26" s="955"/>
      <c r="LC26" s="964"/>
      <c r="LD26" s="927" t="s">
        <v>3825</v>
      </c>
      <c r="LE26" s="928"/>
      <c r="LF26" s="955" t="s">
        <v>726</v>
      </c>
      <c r="LG26" s="964"/>
      <c r="LH26" s="927" t="s">
        <v>3027</v>
      </c>
      <c r="LI26" s="928"/>
      <c r="LJ26" s="931" t="s">
        <v>3174</v>
      </c>
      <c r="LK26" s="932"/>
      <c r="LL26" s="955"/>
      <c r="LM26" s="964"/>
      <c r="LN26" s="931" t="s">
        <v>3605</v>
      </c>
      <c r="LO26" s="932"/>
      <c r="LP26" s="933"/>
      <c r="LQ26" s="934"/>
      <c r="LR26" s="933"/>
      <c r="LS26" s="934"/>
      <c r="LT26" s="931" t="s">
        <v>5670</v>
      </c>
      <c r="LU26" s="932"/>
      <c r="LV26" s="933"/>
      <c r="LW26" s="934"/>
      <c r="LX26" s="927" t="s">
        <v>2389</v>
      </c>
      <c r="LY26" s="928"/>
      <c r="LZ26" s="939" t="s">
        <v>5988</v>
      </c>
      <c r="MA26" s="940"/>
      <c r="MB26" s="927" t="s">
        <v>4192</v>
      </c>
      <c r="MC26" s="928"/>
      <c r="MD26" s="927" t="s">
        <v>4797</v>
      </c>
      <c r="ME26" s="928"/>
      <c r="MF26" s="927" t="s">
        <v>761</v>
      </c>
      <c r="MG26" s="928"/>
      <c r="MH26" s="931" t="s">
        <v>2978</v>
      </c>
      <c r="MI26" s="932"/>
      <c r="MJ26" s="955"/>
      <c r="MK26" s="964"/>
      <c r="ML26" s="927" t="s">
        <v>770</v>
      </c>
      <c r="MM26" s="928"/>
      <c r="MN26" s="927" t="s">
        <v>1152</v>
      </c>
      <c r="MO26" s="928"/>
      <c r="MP26" s="927" t="s">
        <v>3853</v>
      </c>
      <c r="MQ26" s="928"/>
      <c r="MR26" s="927" t="s">
        <v>4445</v>
      </c>
      <c r="MS26" s="928"/>
      <c r="MT26" s="1049" t="s">
        <v>778</v>
      </c>
      <c r="MU26" s="1050"/>
      <c r="MV26" s="927" t="s">
        <v>3561</v>
      </c>
      <c r="MW26" s="928"/>
      <c r="MX26" s="1066" t="s">
        <v>4967</v>
      </c>
      <c r="MY26" s="1067"/>
      <c r="MZ26" s="939" t="s">
        <v>5881</v>
      </c>
      <c r="NA26" s="940"/>
      <c r="NB26" s="1152" t="s">
        <v>5898</v>
      </c>
      <c r="NC26" s="1153"/>
      <c r="ND26" s="933" t="s">
        <v>2023</v>
      </c>
      <c r="NE26" s="934"/>
      <c r="NF26" s="927" t="s">
        <v>4357</v>
      </c>
      <c r="NG26" s="928"/>
      <c r="NH26" s="955" t="s">
        <v>438</v>
      </c>
      <c r="NI26" s="964"/>
      <c r="NJ26" s="927" t="s">
        <v>4289</v>
      </c>
      <c r="NK26" s="928"/>
      <c r="NL26" s="931" t="s">
        <v>4861</v>
      </c>
      <c r="NM26" s="932"/>
      <c r="NN26" s="931" t="s">
        <v>5703</v>
      </c>
      <c r="NO26" s="932"/>
      <c r="NP26" s="927"/>
      <c r="NQ26" s="928"/>
      <c r="NR26" s="931"/>
      <c r="NS26" s="932"/>
      <c r="NT26" s="947"/>
      <c r="NU26" s="948"/>
      <c r="NV26" s="927"/>
      <c r="NW26" s="928"/>
      <c r="NX26" s="1043" t="s">
        <v>1598</v>
      </c>
      <c r="NY26" s="1044"/>
      <c r="NZ26" s="962" t="s">
        <v>2124</v>
      </c>
      <c r="OA26" s="963"/>
      <c r="OB26" s="1168"/>
      <c r="OC26" s="1169"/>
    </row>
    <row r="27" spans="1:393" s="137" customFormat="1" ht="24" customHeight="1">
      <c r="A27" s="1093"/>
      <c r="B27" s="467" t="s">
        <v>4531</v>
      </c>
      <c r="C27" s="101" t="s">
        <v>4534</v>
      </c>
      <c r="D27" s="422" t="s">
        <v>3627</v>
      </c>
      <c r="E27" s="423" t="s">
        <v>3640</v>
      </c>
      <c r="F27" s="492" t="s">
        <v>2429</v>
      </c>
      <c r="G27" s="491" t="s">
        <v>2442</v>
      </c>
      <c r="H27" s="472" t="s">
        <v>3365</v>
      </c>
      <c r="I27" s="473" t="s">
        <v>3371</v>
      </c>
      <c r="J27" s="492" t="s">
        <v>3755</v>
      </c>
      <c r="K27" s="491">
        <v>514</v>
      </c>
      <c r="L27" s="467" t="s">
        <v>567</v>
      </c>
      <c r="M27" s="101" t="s">
        <v>3997</v>
      </c>
      <c r="N27" s="422" t="s">
        <v>4981</v>
      </c>
      <c r="O27" s="423" t="s">
        <v>4992</v>
      </c>
      <c r="P27" s="492" t="s">
        <v>5032</v>
      </c>
      <c r="Q27" s="491" t="s">
        <v>5043</v>
      </c>
      <c r="R27" s="86" t="s">
        <v>4431</v>
      </c>
      <c r="S27" s="425" t="s">
        <v>4438</v>
      </c>
      <c r="T27" s="431" t="s">
        <v>5208</v>
      </c>
      <c r="U27" s="423" t="s">
        <v>5439</v>
      </c>
      <c r="V27" s="85"/>
      <c r="W27" s="101"/>
      <c r="X27" s="492" t="s">
        <v>2443</v>
      </c>
      <c r="Y27" s="491" t="s">
        <v>2458</v>
      </c>
      <c r="Z27" s="467" t="s">
        <v>3879</v>
      </c>
      <c r="AA27" s="101" t="s">
        <v>3882</v>
      </c>
      <c r="AB27" s="746" t="s">
        <v>4143</v>
      </c>
      <c r="AC27" s="745" t="s">
        <v>3197</v>
      </c>
      <c r="AD27" s="85" t="s">
        <v>2852</v>
      </c>
      <c r="AE27" s="101" t="s">
        <v>2788</v>
      </c>
      <c r="AF27" s="85"/>
      <c r="AG27" s="101"/>
      <c r="AH27" s="490" t="s">
        <v>2889</v>
      </c>
      <c r="AI27" s="491" t="s">
        <v>2900</v>
      </c>
      <c r="AJ27" s="431"/>
      <c r="AK27" s="423"/>
      <c r="AL27" s="431"/>
      <c r="AM27" s="423"/>
      <c r="AN27" s="612"/>
      <c r="AO27" s="594"/>
      <c r="AP27" s="85"/>
      <c r="AQ27" s="101"/>
      <c r="AR27" s="492"/>
      <c r="AS27" s="491"/>
      <c r="AT27" s="85"/>
      <c r="AU27" s="101"/>
      <c r="AV27" s="492" t="s">
        <v>3909</v>
      </c>
      <c r="AW27" s="491" t="s">
        <v>3910</v>
      </c>
      <c r="AX27" s="85"/>
      <c r="AY27" s="101"/>
      <c r="AZ27" s="498" t="s">
        <v>928</v>
      </c>
      <c r="BA27" s="624" t="s">
        <v>2448</v>
      </c>
      <c r="BB27" s="492"/>
      <c r="BC27" s="491"/>
      <c r="BD27" s="85" t="s">
        <v>4625</v>
      </c>
      <c r="BE27" s="101" t="s">
        <v>4636</v>
      </c>
      <c r="BF27" s="85" t="s">
        <v>4418</v>
      </c>
      <c r="BG27" s="101" t="s">
        <v>4428</v>
      </c>
      <c r="BH27" s="85" t="s">
        <v>4596</v>
      </c>
      <c r="BI27" s="101" t="s">
        <v>4316</v>
      </c>
      <c r="BJ27" s="541"/>
      <c r="BK27" s="542"/>
      <c r="BL27" s="63"/>
      <c r="BM27" s="34"/>
      <c r="BN27" s="955" t="s">
        <v>2702</v>
      </c>
      <c r="BO27" s="1122">
        <v>4635888220</v>
      </c>
      <c r="BP27" s="1049"/>
      <c r="BQ27" s="1050"/>
      <c r="BR27" s="431" t="s">
        <v>3615</v>
      </c>
      <c r="BS27" s="423" t="s">
        <v>3625</v>
      </c>
      <c r="BT27" s="85" t="s">
        <v>5351</v>
      </c>
      <c r="BU27" s="101" t="s">
        <v>5362</v>
      </c>
      <c r="BV27" s="85" t="s">
        <v>4167</v>
      </c>
      <c r="BW27" s="101" t="s">
        <v>4168</v>
      </c>
      <c r="BX27" s="431" t="s">
        <v>3697</v>
      </c>
      <c r="BY27" s="423">
        <v>218</v>
      </c>
      <c r="BZ27" s="422" t="s">
        <v>3037</v>
      </c>
      <c r="CA27" s="423" t="s">
        <v>3036</v>
      </c>
      <c r="CB27" s="85" t="s">
        <v>3342</v>
      </c>
      <c r="CC27" s="101" t="s">
        <v>3296</v>
      </c>
      <c r="CD27" s="455" t="s">
        <v>3892</v>
      </c>
      <c r="CE27" s="456" t="s">
        <v>3898</v>
      </c>
      <c r="CF27" s="85"/>
      <c r="CG27" s="101"/>
      <c r="CH27" s="455" t="s">
        <v>948</v>
      </c>
      <c r="CI27" s="456" t="s">
        <v>3258</v>
      </c>
      <c r="CJ27" s="467">
        <v>4355753</v>
      </c>
      <c r="CK27" s="101" t="s">
        <v>5292</v>
      </c>
      <c r="CL27" s="85"/>
      <c r="CM27" s="101"/>
      <c r="CN27" s="413"/>
      <c r="CO27" s="418"/>
      <c r="CP27" s="85"/>
      <c r="CQ27" s="101"/>
      <c r="CR27" s="455" t="s">
        <v>2464</v>
      </c>
      <c r="CS27" s="456" t="s">
        <v>2472</v>
      </c>
      <c r="CT27" s="85" t="s">
        <v>4996</v>
      </c>
      <c r="CU27" s="101" t="s">
        <v>5007</v>
      </c>
      <c r="CV27" s="931" t="s">
        <v>1731</v>
      </c>
      <c r="CW27" s="932"/>
      <c r="CX27" s="668" t="s">
        <v>963</v>
      </c>
      <c r="CY27" s="669" t="s">
        <v>2773</v>
      </c>
      <c r="CZ27" s="767">
        <v>4501450</v>
      </c>
      <c r="DA27" s="770" t="s">
        <v>5879</v>
      </c>
      <c r="DB27" s="492" t="s">
        <v>4055</v>
      </c>
      <c r="DC27" s="491" t="s">
        <v>3826</v>
      </c>
      <c r="DD27" s="86" t="s">
        <v>4024</v>
      </c>
      <c r="DE27" s="425" t="s">
        <v>4023</v>
      </c>
      <c r="DF27" s="85">
        <v>4586472</v>
      </c>
      <c r="DG27" s="101" t="s">
        <v>5234</v>
      </c>
      <c r="DH27" s="467" t="s">
        <v>3967</v>
      </c>
      <c r="DI27" s="101" t="s">
        <v>3979</v>
      </c>
      <c r="DJ27" s="467" t="s">
        <v>4124</v>
      </c>
      <c r="DK27" s="101" t="s">
        <v>4142</v>
      </c>
      <c r="DL27" s="63"/>
      <c r="DM27" s="34"/>
      <c r="DN27" s="467" t="s">
        <v>2391</v>
      </c>
      <c r="DO27" s="101" t="s">
        <v>2404</v>
      </c>
      <c r="DP27" s="492">
        <v>4913700</v>
      </c>
      <c r="DQ27" s="491" t="s">
        <v>3245</v>
      </c>
      <c r="DR27" s="492" t="s">
        <v>3704</v>
      </c>
      <c r="DS27" s="641" t="s">
        <v>5685</v>
      </c>
      <c r="DT27" s="86" t="s">
        <v>3746</v>
      </c>
      <c r="DU27" s="382" t="s">
        <v>3751</v>
      </c>
      <c r="DV27" s="810" t="s">
        <v>395</v>
      </c>
      <c r="DW27" s="811" t="s">
        <v>2364</v>
      </c>
      <c r="DX27" s="422" t="s">
        <v>5090</v>
      </c>
      <c r="DY27" s="423" t="s">
        <v>5102</v>
      </c>
      <c r="DZ27" s="467" t="s">
        <v>2534</v>
      </c>
      <c r="EA27" s="101" t="s">
        <v>2545</v>
      </c>
      <c r="EB27" s="927" t="s">
        <v>3888</v>
      </c>
      <c r="EC27" s="928"/>
      <c r="ED27" s="1043" t="s">
        <v>1836</v>
      </c>
      <c r="EE27" s="1044"/>
      <c r="EF27" s="1045" t="s">
        <v>5625</v>
      </c>
      <c r="EG27" s="1045"/>
      <c r="EH27" s="422" t="s">
        <v>3801</v>
      </c>
      <c r="EI27" s="423" t="s">
        <v>3812</v>
      </c>
      <c r="EJ27" s="931" t="s">
        <v>1844</v>
      </c>
      <c r="EK27" s="932"/>
      <c r="EL27" s="492">
        <v>4822704</v>
      </c>
      <c r="EM27" s="491" t="s">
        <v>5459</v>
      </c>
      <c r="EN27" s="467" t="s">
        <v>2959</v>
      </c>
      <c r="EO27" s="101" t="s">
        <v>2957</v>
      </c>
      <c r="EP27" s="455">
        <v>4754929</v>
      </c>
      <c r="EQ27" s="456" t="s">
        <v>2442</v>
      </c>
      <c r="ER27" s="927"/>
      <c r="ES27" s="928"/>
      <c r="ET27" s="492" t="s">
        <v>5271</v>
      </c>
      <c r="EU27" s="491" t="s">
        <v>5282</v>
      </c>
      <c r="EV27" s="927"/>
      <c r="EW27" s="928"/>
      <c r="EX27" s="931"/>
      <c r="EY27" s="932"/>
      <c r="EZ27" s="467" t="s">
        <v>4221</v>
      </c>
      <c r="FA27" s="101" t="s">
        <v>4232</v>
      </c>
      <c r="FB27" s="492" t="s">
        <v>3282</v>
      </c>
      <c r="FC27" s="491" t="s">
        <v>3296</v>
      </c>
      <c r="FD27" s="467" t="s">
        <v>3175</v>
      </c>
      <c r="FE27" s="101" t="s">
        <v>2748</v>
      </c>
      <c r="FF27" s="467" t="s">
        <v>3951</v>
      </c>
      <c r="FG27" s="101" t="s">
        <v>3963</v>
      </c>
      <c r="FH27" s="467" t="s">
        <v>4001</v>
      </c>
      <c r="FI27" s="101" t="s">
        <v>4011</v>
      </c>
      <c r="FJ27" s="477" t="s">
        <v>4800</v>
      </c>
      <c r="FK27" s="471" t="s">
        <v>4810</v>
      </c>
      <c r="FL27" s="85" t="s">
        <v>3582</v>
      </c>
      <c r="FM27" s="101" t="s">
        <v>3591</v>
      </c>
      <c r="FN27" s="490" t="s">
        <v>2901</v>
      </c>
      <c r="FO27" s="491" t="s">
        <v>2911</v>
      </c>
      <c r="FP27" s="85" t="s">
        <v>3186</v>
      </c>
      <c r="FQ27" s="101" t="s">
        <v>3197</v>
      </c>
      <c r="FR27" s="498" t="s">
        <v>6018</v>
      </c>
      <c r="FS27" s="866" t="s">
        <v>6033</v>
      </c>
      <c r="FT27" s="929" t="s">
        <v>5621</v>
      </c>
      <c r="FU27" s="930"/>
      <c r="FV27" s="713" t="s">
        <v>1027</v>
      </c>
      <c r="FW27" s="714" t="s">
        <v>3612</v>
      </c>
      <c r="FX27" s="455" t="s">
        <v>1021</v>
      </c>
      <c r="FY27" s="456" t="s">
        <v>2495</v>
      </c>
      <c r="FZ27" s="933"/>
      <c r="GA27" s="934"/>
      <c r="GB27" s="431" t="s">
        <v>4974</v>
      </c>
      <c r="GC27" s="423" t="s">
        <v>4979</v>
      </c>
      <c r="GD27" s="541"/>
      <c r="GE27" s="542"/>
      <c r="GF27" s="927" t="s">
        <v>2619</v>
      </c>
      <c r="GG27" s="928"/>
      <c r="GH27" s="1171" t="s">
        <v>4214</v>
      </c>
      <c r="GI27" s="1172"/>
      <c r="GJ27" s="327"/>
      <c r="GK27" s="101"/>
      <c r="GL27" s="63"/>
      <c r="GM27" s="34"/>
      <c r="GN27" s="493" t="s">
        <v>5194</v>
      </c>
      <c r="GO27" s="640" t="s">
        <v>5195</v>
      </c>
      <c r="GP27" s="488" t="s">
        <v>5566</v>
      </c>
      <c r="GQ27" s="489" t="s">
        <v>5565</v>
      </c>
      <c r="GR27" s="941" t="s">
        <v>2287</v>
      </c>
      <c r="GS27" s="942"/>
      <c r="GT27" s="467" t="s">
        <v>2588</v>
      </c>
      <c r="GU27" s="101" t="s">
        <v>2599</v>
      </c>
      <c r="GV27" s="467" t="s">
        <v>4293</v>
      </c>
      <c r="GW27" s="101" t="s">
        <v>3898</v>
      </c>
      <c r="GX27" s="957" t="s">
        <v>1890</v>
      </c>
      <c r="GY27" s="958"/>
      <c r="GZ27" s="490" t="s">
        <v>2777</v>
      </c>
      <c r="HA27" s="491" t="s">
        <v>2788</v>
      </c>
      <c r="HB27" s="925"/>
      <c r="HC27" s="926"/>
      <c r="HD27" s="492" t="s">
        <v>4674</v>
      </c>
      <c r="HE27" s="491" t="s">
        <v>4259</v>
      </c>
      <c r="HF27" s="955" t="s">
        <v>2359</v>
      </c>
      <c r="HG27" s="964" t="s">
        <v>2374</v>
      </c>
      <c r="HH27" s="628" t="s">
        <v>3058</v>
      </c>
      <c r="HI27" s="629" t="s">
        <v>2485</v>
      </c>
      <c r="HJ27" s="85" t="s">
        <v>5258</v>
      </c>
      <c r="HK27" s="101" t="s">
        <v>5043</v>
      </c>
      <c r="HL27" s="925"/>
      <c r="HM27" s="926"/>
      <c r="HN27" s="925"/>
      <c r="HO27" s="926"/>
      <c r="HP27" s="85" t="s">
        <v>4840</v>
      </c>
      <c r="HQ27" s="101"/>
      <c r="HR27" s="85" t="s">
        <v>4696</v>
      </c>
      <c r="HS27" s="101" t="s">
        <v>4706</v>
      </c>
      <c r="HT27" s="467" t="s">
        <v>4708</v>
      </c>
      <c r="HU27" s="101" t="s">
        <v>4223</v>
      </c>
      <c r="HV27" s="85" t="s">
        <v>612</v>
      </c>
      <c r="HW27" s="101" t="s">
        <v>2767</v>
      </c>
      <c r="HX27" s="467" t="s">
        <v>4342</v>
      </c>
      <c r="HY27" s="101" t="s">
        <v>4351</v>
      </c>
      <c r="HZ27" s="85" t="s">
        <v>2789</v>
      </c>
      <c r="IA27" s="101" t="s">
        <v>2761</v>
      </c>
      <c r="IB27" s="941" t="s">
        <v>1898</v>
      </c>
      <c r="IC27" s="942"/>
      <c r="ID27" s="467" t="s">
        <v>4306</v>
      </c>
      <c r="IE27" s="101" t="s">
        <v>4316</v>
      </c>
      <c r="IF27" s="492" t="s">
        <v>5479</v>
      </c>
      <c r="IG27" s="491" t="s">
        <v>5497</v>
      </c>
      <c r="IH27" s="467" t="s">
        <v>3421</v>
      </c>
      <c r="II27" s="101" t="s">
        <v>3428</v>
      </c>
      <c r="IJ27" s="786" t="s">
        <v>4517</v>
      </c>
      <c r="IK27" s="787" t="s">
        <v>4528</v>
      </c>
      <c r="IL27" s="929" t="s">
        <v>1912</v>
      </c>
      <c r="IM27" s="930"/>
      <c r="IN27" s="955"/>
      <c r="IO27" s="964"/>
      <c r="IP27" s="492" t="s">
        <v>5505</v>
      </c>
      <c r="IQ27" s="491" t="s">
        <v>5510</v>
      </c>
      <c r="IR27" s="86" t="s">
        <v>5253</v>
      </c>
      <c r="IS27" s="425" t="s">
        <v>3222</v>
      </c>
      <c r="IT27" s="492" t="s">
        <v>416</v>
      </c>
      <c r="IU27" s="491" t="s">
        <v>5043</v>
      </c>
      <c r="IV27" s="933"/>
      <c r="IW27" s="934"/>
      <c r="IX27" s="955"/>
      <c r="IY27" s="964"/>
      <c r="IZ27" s="490" t="s">
        <v>5514</v>
      </c>
      <c r="JA27" s="491" t="s">
        <v>5525</v>
      </c>
      <c r="JB27" s="931"/>
      <c r="JC27" s="932"/>
      <c r="JD27" s="86" t="s">
        <v>1062</v>
      </c>
      <c r="JE27" s="425" t="s">
        <v>3527</v>
      </c>
      <c r="JF27" s="85" t="s">
        <v>3781</v>
      </c>
      <c r="JG27" s="101" t="s">
        <v>3798</v>
      </c>
      <c r="JH27" s="498" t="s">
        <v>1067</v>
      </c>
      <c r="JI27" s="788" t="s">
        <v>2517</v>
      </c>
      <c r="JJ27" s="955"/>
      <c r="JK27" s="964"/>
      <c r="JL27" s="933" t="s">
        <v>1920</v>
      </c>
      <c r="JM27" s="934"/>
      <c r="JN27" s="478"/>
      <c r="JO27" s="479"/>
      <c r="JP27" s="931" t="s">
        <v>4595</v>
      </c>
      <c r="JQ27" s="932"/>
      <c r="JR27" s="431">
        <v>3542181</v>
      </c>
      <c r="JS27" s="423" t="s">
        <v>5052</v>
      </c>
      <c r="JT27" s="827" t="s">
        <v>2501</v>
      </c>
      <c r="JU27" s="824">
        <v>111</v>
      </c>
      <c r="JV27" s="85" t="s">
        <v>3925</v>
      </c>
      <c r="JW27" s="101" t="s">
        <v>3936</v>
      </c>
      <c r="JX27" s="498" t="s">
        <v>5545</v>
      </c>
      <c r="JY27" s="499" t="s">
        <v>4349</v>
      </c>
      <c r="JZ27" s="431"/>
      <c r="KA27" s="432"/>
      <c r="KB27" s="736"/>
      <c r="KC27" s="725"/>
      <c r="KD27" s="467" t="s">
        <v>2704</v>
      </c>
      <c r="KE27" s="101" t="s">
        <v>2714</v>
      </c>
      <c r="KF27" s="541"/>
      <c r="KG27" s="542"/>
      <c r="KH27" s="955"/>
      <c r="KI27" s="964"/>
      <c r="KJ27" s="929" t="s">
        <v>5720</v>
      </c>
      <c r="KK27" s="930"/>
      <c r="KL27" s="422" t="s">
        <v>4027</v>
      </c>
      <c r="KM27" s="423" t="s">
        <v>4036</v>
      </c>
      <c r="KN27" s="492" t="s">
        <v>1116</v>
      </c>
      <c r="KO27" s="491" t="s">
        <v>5587</v>
      </c>
      <c r="KP27" s="955"/>
      <c r="KQ27" s="964"/>
      <c r="KR27" s="85" t="s">
        <v>486</v>
      </c>
      <c r="KS27" s="101" t="s">
        <v>2748</v>
      </c>
      <c r="KT27" s="467" t="s">
        <v>4449</v>
      </c>
      <c r="KU27" s="101" t="s">
        <v>4132</v>
      </c>
      <c r="KV27" s="955"/>
      <c r="KW27" s="964"/>
      <c r="KX27" s="422" t="s">
        <v>630</v>
      </c>
      <c r="KY27" s="423" t="s">
        <v>2948</v>
      </c>
      <c r="KZ27" s="490" t="s">
        <v>5464</v>
      </c>
      <c r="LA27" s="491" t="s">
        <v>5477</v>
      </c>
      <c r="LB27" s="955"/>
      <c r="LC27" s="964"/>
      <c r="LD27" s="467" t="s">
        <v>3827</v>
      </c>
      <c r="LE27" s="101" t="s">
        <v>3826</v>
      </c>
      <c r="LF27" s="955" t="s">
        <v>727</v>
      </c>
      <c r="LG27" s="964"/>
      <c r="LH27" s="85" t="s">
        <v>3018</v>
      </c>
      <c r="LI27" s="101" t="s">
        <v>2577</v>
      </c>
      <c r="LJ27" s="492" t="s">
        <v>3165</v>
      </c>
      <c r="LK27" s="491" t="s">
        <v>2979</v>
      </c>
      <c r="LL27" s="955"/>
      <c r="LM27" s="964"/>
      <c r="LN27" s="492" t="s">
        <v>3596</v>
      </c>
      <c r="LO27" s="491" t="s">
        <v>3290</v>
      </c>
      <c r="LP27" s="933"/>
      <c r="LQ27" s="934"/>
      <c r="LR27" s="933"/>
      <c r="LS27" s="934"/>
      <c r="LT27" s="931" t="s">
        <v>1944</v>
      </c>
      <c r="LU27" s="932"/>
      <c r="LV27" s="933"/>
      <c r="LW27" s="934"/>
      <c r="LX27" s="467" t="s">
        <v>2379</v>
      </c>
      <c r="LY27" s="101" t="s">
        <v>2390</v>
      </c>
      <c r="LZ27" s="490" t="s">
        <v>4571</v>
      </c>
      <c r="MA27" s="491" t="s">
        <v>4579</v>
      </c>
      <c r="MB27" s="467" t="s">
        <v>4183</v>
      </c>
      <c r="MC27" s="101" t="s">
        <v>4193</v>
      </c>
      <c r="MD27" s="85" t="s">
        <v>4786</v>
      </c>
      <c r="ME27" s="101" t="s">
        <v>4798</v>
      </c>
      <c r="MF27" s="86" t="s">
        <v>4894</v>
      </c>
      <c r="MG27" s="425" t="s">
        <v>4904</v>
      </c>
      <c r="MH27" s="492" t="s">
        <v>2971</v>
      </c>
      <c r="MI27" s="491" t="s">
        <v>2979</v>
      </c>
      <c r="MJ27" s="955"/>
      <c r="MK27" s="964"/>
      <c r="ML27" s="86" t="s">
        <v>764</v>
      </c>
      <c r="MM27" s="425" t="s">
        <v>5168</v>
      </c>
      <c r="MN27" s="86" t="s">
        <v>2960</v>
      </c>
      <c r="MO27" s="425" t="s">
        <v>2970</v>
      </c>
      <c r="MP27" s="85" t="s">
        <v>3842</v>
      </c>
      <c r="MQ27" s="101" t="s">
        <v>3770</v>
      </c>
      <c r="MR27" s="455" t="s">
        <v>4441</v>
      </c>
      <c r="MS27" s="456" t="s">
        <v>3446</v>
      </c>
      <c r="MT27" s="410" t="s">
        <v>771</v>
      </c>
      <c r="MU27" s="34" t="s">
        <v>5016</v>
      </c>
      <c r="MV27" s="467" t="s">
        <v>3548</v>
      </c>
      <c r="MW27" s="101" t="s">
        <v>3562</v>
      </c>
      <c r="MX27" s="480" t="s">
        <v>4957</v>
      </c>
      <c r="MY27" s="481" t="s">
        <v>4968</v>
      </c>
      <c r="MZ27" s="492" t="s">
        <v>4844</v>
      </c>
      <c r="NA27" s="641" t="s">
        <v>2969</v>
      </c>
      <c r="NB27" s="797" t="s">
        <v>5890</v>
      </c>
      <c r="NC27" s="796" t="s">
        <v>2355</v>
      </c>
      <c r="ND27" s="933" t="s">
        <v>2278</v>
      </c>
      <c r="NE27" s="934"/>
      <c r="NF27" s="86" t="s">
        <v>4361</v>
      </c>
      <c r="NG27" s="425" t="s">
        <v>4358</v>
      </c>
      <c r="NH27" s="955" t="s">
        <v>639</v>
      </c>
      <c r="NI27" s="964"/>
      <c r="NJ27" s="86" t="s">
        <v>2151</v>
      </c>
      <c r="NK27" s="425" t="s">
        <v>3197</v>
      </c>
      <c r="NL27" s="628" t="s">
        <v>4855</v>
      </c>
      <c r="NM27" s="629" t="s">
        <v>2963</v>
      </c>
      <c r="NN27" s="492" t="s">
        <v>3912</v>
      </c>
      <c r="NO27" s="491" t="s">
        <v>2351</v>
      </c>
      <c r="NP27" s="927"/>
      <c r="NQ27" s="928"/>
      <c r="NR27" s="931"/>
      <c r="NS27" s="932"/>
      <c r="NT27" s="151"/>
      <c r="NU27" s="148"/>
      <c r="NV27" s="85"/>
      <c r="NW27" s="101"/>
      <c r="NX27" s="1043" t="s">
        <v>1599</v>
      </c>
      <c r="NY27" s="1044"/>
      <c r="NZ27" s="962" t="s">
        <v>2147</v>
      </c>
      <c r="OA27" s="1224"/>
      <c r="OB27" s="808"/>
      <c r="OC27" s="809"/>
    </row>
    <row r="28" spans="1:393" s="158" customFormat="1" ht="16.5" customHeight="1">
      <c r="A28" s="1095" t="s">
        <v>176</v>
      </c>
      <c r="B28" s="87" t="s">
        <v>442</v>
      </c>
      <c r="C28" s="88">
        <v>27</v>
      </c>
      <c r="D28" s="87" t="s">
        <v>442</v>
      </c>
      <c r="E28" s="88">
        <v>23</v>
      </c>
      <c r="F28" s="493" t="s">
        <v>442</v>
      </c>
      <c r="G28" s="494">
        <v>15</v>
      </c>
      <c r="H28" s="87" t="s">
        <v>442</v>
      </c>
      <c r="I28" s="88">
        <v>37</v>
      </c>
      <c r="J28" s="493" t="s">
        <v>442</v>
      </c>
      <c r="K28" s="494">
        <v>33</v>
      </c>
      <c r="L28" s="87" t="s">
        <v>442</v>
      </c>
      <c r="M28" s="88">
        <v>73</v>
      </c>
      <c r="N28" s="87" t="s">
        <v>442</v>
      </c>
      <c r="O28" s="88">
        <v>101</v>
      </c>
      <c r="P28" s="493" t="s">
        <v>442</v>
      </c>
      <c r="Q28" s="494">
        <v>37</v>
      </c>
      <c r="R28" s="87" t="s">
        <v>442</v>
      </c>
      <c r="S28" s="88">
        <v>23</v>
      </c>
      <c r="T28" s="87" t="s">
        <v>442</v>
      </c>
      <c r="U28" s="88">
        <v>45</v>
      </c>
      <c r="V28" s="935">
        <v>42</v>
      </c>
      <c r="W28" s="936"/>
      <c r="X28" s="493" t="s">
        <v>442</v>
      </c>
      <c r="Y28" s="494">
        <v>30</v>
      </c>
      <c r="Z28" s="87" t="s">
        <v>442</v>
      </c>
      <c r="AA28" s="88">
        <v>51</v>
      </c>
      <c r="AB28" s="493" t="s">
        <v>442</v>
      </c>
      <c r="AC28" s="494">
        <v>46</v>
      </c>
      <c r="AD28" s="87" t="s">
        <v>442</v>
      </c>
      <c r="AE28" s="88">
        <v>71</v>
      </c>
      <c r="AF28" s="935">
        <v>33</v>
      </c>
      <c r="AG28" s="936"/>
      <c r="AH28" s="493" t="s">
        <v>442</v>
      </c>
      <c r="AI28" s="494">
        <v>36</v>
      </c>
      <c r="AJ28" s="935">
        <v>63</v>
      </c>
      <c r="AK28" s="936"/>
      <c r="AL28" s="935">
        <v>56</v>
      </c>
      <c r="AM28" s="936"/>
      <c r="AN28" s="1097">
        <v>53</v>
      </c>
      <c r="AO28" s="1098"/>
      <c r="AP28" s="935">
        <v>29</v>
      </c>
      <c r="AQ28" s="936"/>
      <c r="AR28" s="994">
        <v>48</v>
      </c>
      <c r="AS28" s="995"/>
      <c r="AT28" s="935">
        <v>27</v>
      </c>
      <c r="AU28" s="936"/>
      <c r="AV28" s="493" t="s">
        <v>442</v>
      </c>
      <c r="AW28" s="494">
        <v>19</v>
      </c>
      <c r="AX28" s="935">
        <v>50</v>
      </c>
      <c r="AY28" s="936"/>
      <c r="AZ28" s="493" t="s">
        <v>873</v>
      </c>
      <c r="BA28" s="494">
        <v>50</v>
      </c>
      <c r="BB28" s="994">
        <v>12</v>
      </c>
      <c r="BC28" s="995"/>
      <c r="BD28" s="87" t="s">
        <v>648</v>
      </c>
      <c r="BE28" s="88">
        <v>58</v>
      </c>
      <c r="BF28" s="87" t="s">
        <v>873</v>
      </c>
      <c r="BG28" s="88">
        <v>58</v>
      </c>
      <c r="BH28" s="98" t="s">
        <v>359</v>
      </c>
      <c r="BI28" s="230">
        <v>48</v>
      </c>
      <c r="BJ28" s="1129">
        <v>44</v>
      </c>
      <c r="BK28" s="1130"/>
      <c r="BL28" s="921">
        <v>47</v>
      </c>
      <c r="BM28" s="922"/>
      <c r="BN28" s="87" t="s">
        <v>648</v>
      </c>
      <c r="BO28" s="88">
        <v>54</v>
      </c>
      <c r="BP28" s="921">
        <v>31</v>
      </c>
      <c r="BQ28" s="922"/>
      <c r="BR28" s="87" t="s">
        <v>873</v>
      </c>
      <c r="BS28" s="88">
        <v>6</v>
      </c>
      <c r="BT28" s="98" t="s">
        <v>359</v>
      </c>
      <c r="BU28" s="230">
        <v>39</v>
      </c>
      <c r="BV28" s="87" t="s">
        <v>873</v>
      </c>
      <c r="BW28" s="88">
        <v>29</v>
      </c>
      <c r="BX28" s="87" t="s">
        <v>873</v>
      </c>
      <c r="BY28" s="88">
        <v>22</v>
      </c>
      <c r="BZ28" s="87" t="s">
        <v>873</v>
      </c>
      <c r="CA28" s="88">
        <v>20</v>
      </c>
      <c r="CB28" s="85" t="s">
        <v>2058</v>
      </c>
      <c r="CC28" s="447">
        <v>41</v>
      </c>
      <c r="CD28" s="98" t="s">
        <v>359</v>
      </c>
      <c r="CE28" s="230">
        <v>50</v>
      </c>
      <c r="CF28" s="935">
        <v>63</v>
      </c>
      <c r="CG28" s="936"/>
      <c r="CH28" s="87" t="s">
        <v>873</v>
      </c>
      <c r="CI28" s="88">
        <v>23</v>
      </c>
      <c r="CJ28" s="98" t="s">
        <v>359</v>
      </c>
      <c r="CK28" s="230">
        <v>42</v>
      </c>
      <c r="CL28" s="935">
        <v>54</v>
      </c>
      <c r="CM28" s="936"/>
      <c r="CN28" s="1173">
        <v>62</v>
      </c>
      <c r="CO28" s="1174"/>
      <c r="CP28" s="921">
        <v>4</v>
      </c>
      <c r="CQ28" s="922"/>
      <c r="CR28" s="98" t="s">
        <v>359</v>
      </c>
      <c r="CS28" s="230">
        <v>61</v>
      </c>
      <c r="CT28" s="87" t="s">
        <v>442</v>
      </c>
      <c r="CU28" s="88">
        <v>28</v>
      </c>
      <c r="CV28" s="493" t="s">
        <v>873</v>
      </c>
      <c r="CW28" s="494">
        <v>22</v>
      </c>
      <c r="CX28" s="493" t="s">
        <v>873</v>
      </c>
      <c r="CY28" s="494">
        <v>36</v>
      </c>
      <c r="CZ28" s="530" t="s">
        <v>359</v>
      </c>
      <c r="DA28" s="531">
        <v>63</v>
      </c>
      <c r="DB28" s="530" t="s">
        <v>359</v>
      </c>
      <c r="DC28" s="531">
        <v>17</v>
      </c>
      <c r="DD28" s="98" t="s">
        <v>442</v>
      </c>
      <c r="DE28" s="230">
        <v>28</v>
      </c>
      <c r="DF28" s="98" t="s">
        <v>359</v>
      </c>
      <c r="DG28" s="230">
        <v>42</v>
      </c>
      <c r="DH28" s="87" t="s">
        <v>873</v>
      </c>
      <c r="DI28" s="88">
        <v>33</v>
      </c>
      <c r="DJ28" s="85" t="s">
        <v>2012</v>
      </c>
      <c r="DK28" s="447">
        <v>35</v>
      </c>
      <c r="DL28" s="921">
        <v>60</v>
      </c>
      <c r="DM28" s="922"/>
      <c r="DN28" s="87" t="s">
        <v>873</v>
      </c>
      <c r="DO28" s="88">
        <v>37</v>
      </c>
      <c r="DP28" s="493" t="s">
        <v>648</v>
      </c>
      <c r="DQ28" s="494">
        <v>37</v>
      </c>
      <c r="DR28" s="530" t="s">
        <v>359</v>
      </c>
      <c r="DS28" s="531">
        <v>19</v>
      </c>
      <c r="DT28" s="98" t="s">
        <v>359</v>
      </c>
      <c r="DU28" s="812">
        <v>42</v>
      </c>
      <c r="DV28" s="819" t="s">
        <v>359</v>
      </c>
      <c r="DW28" s="820">
        <v>7</v>
      </c>
      <c r="DX28" s="87" t="s">
        <v>442</v>
      </c>
      <c r="DY28" s="88">
        <v>12</v>
      </c>
      <c r="DZ28" s="63" t="s">
        <v>359</v>
      </c>
      <c r="EA28" s="200">
        <v>36</v>
      </c>
      <c r="EB28" s="63" t="s">
        <v>359</v>
      </c>
      <c r="EC28" s="384">
        <v>19</v>
      </c>
      <c r="ED28" s="152" t="s">
        <v>442</v>
      </c>
      <c r="EE28" s="153">
        <v>6</v>
      </c>
      <c r="EF28" s="493" t="s">
        <v>442</v>
      </c>
      <c r="EG28" s="494">
        <v>9</v>
      </c>
      <c r="EH28" s="87" t="s">
        <v>442</v>
      </c>
      <c r="EI28" s="88">
        <v>26</v>
      </c>
      <c r="EJ28" s="493" t="s">
        <v>442</v>
      </c>
      <c r="EK28" s="494">
        <v>16</v>
      </c>
      <c r="EL28" s="493" t="s">
        <v>359</v>
      </c>
      <c r="EM28" s="494">
        <v>20</v>
      </c>
      <c r="EN28" s="87" t="s">
        <v>442</v>
      </c>
      <c r="EO28" s="88">
        <v>21</v>
      </c>
      <c r="EP28" s="87" t="s">
        <v>442</v>
      </c>
      <c r="EQ28" s="88">
        <v>33</v>
      </c>
      <c r="ER28" s="935">
        <v>44</v>
      </c>
      <c r="ES28" s="936"/>
      <c r="ET28" s="493" t="s">
        <v>442</v>
      </c>
      <c r="EU28" s="672">
        <v>32</v>
      </c>
      <c r="EV28" s="935">
        <v>38</v>
      </c>
      <c r="EW28" s="936"/>
      <c r="EX28" s="493" t="s">
        <v>442</v>
      </c>
      <c r="EY28" s="494">
        <v>12</v>
      </c>
      <c r="EZ28" s="87" t="s">
        <v>442</v>
      </c>
      <c r="FA28" s="88">
        <v>34</v>
      </c>
      <c r="FB28" s="493" t="s">
        <v>442</v>
      </c>
      <c r="FC28" s="494">
        <v>11</v>
      </c>
      <c r="FD28" s="87" t="s">
        <v>442</v>
      </c>
      <c r="FE28" s="88">
        <v>35</v>
      </c>
      <c r="FF28" s="87" t="s">
        <v>442</v>
      </c>
      <c r="FG28" s="88">
        <v>33</v>
      </c>
      <c r="FH28" s="87" t="s">
        <v>442</v>
      </c>
      <c r="FI28" s="88">
        <v>16</v>
      </c>
      <c r="FJ28" s="87" t="s">
        <v>442</v>
      </c>
      <c r="FK28" s="88">
        <v>6</v>
      </c>
      <c r="FL28" s="87" t="s">
        <v>442</v>
      </c>
      <c r="FM28" s="88">
        <v>6</v>
      </c>
      <c r="FN28" s="493" t="s">
        <v>442</v>
      </c>
      <c r="FO28" s="494">
        <v>35</v>
      </c>
      <c r="FP28" s="87" t="s">
        <v>442</v>
      </c>
      <c r="FQ28" s="88">
        <v>40</v>
      </c>
      <c r="FR28" s="493" t="s">
        <v>442</v>
      </c>
      <c r="FS28" s="494">
        <v>6</v>
      </c>
      <c r="FT28" s="493" t="s">
        <v>442</v>
      </c>
      <c r="FU28" s="494">
        <v>36</v>
      </c>
      <c r="FV28" s="493" t="s">
        <v>442</v>
      </c>
      <c r="FW28" s="494">
        <v>29</v>
      </c>
      <c r="FX28" s="87" t="s">
        <v>442</v>
      </c>
      <c r="FY28" s="88">
        <v>6</v>
      </c>
      <c r="FZ28" s="994">
        <v>6</v>
      </c>
      <c r="GA28" s="995"/>
      <c r="GB28" s="87" t="s">
        <v>442</v>
      </c>
      <c r="GC28" s="88">
        <v>6</v>
      </c>
      <c r="GD28" s="1129">
        <v>6</v>
      </c>
      <c r="GE28" s="1130"/>
      <c r="GF28" s="87" t="s">
        <v>873</v>
      </c>
      <c r="GG28" s="88">
        <v>6</v>
      </c>
      <c r="GH28" s="87" t="s">
        <v>442</v>
      </c>
      <c r="GI28" s="88">
        <v>25</v>
      </c>
      <c r="GJ28" s="935">
        <v>6</v>
      </c>
      <c r="GK28" s="936"/>
      <c r="GL28" s="921">
        <v>28</v>
      </c>
      <c r="GM28" s="922"/>
      <c r="GN28" s="493" t="s">
        <v>442</v>
      </c>
      <c r="GO28" s="494">
        <v>31</v>
      </c>
      <c r="GP28" s="493" t="s">
        <v>442</v>
      </c>
      <c r="GQ28" s="494">
        <v>11</v>
      </c>
      <c r="GR28" s="493" t="s">
        <v>442</v>
      </c>
      <c r="GS28" s="494">
        <v>6</v>
      </c>
      <c r="GT28" s="87" t="s">
        <v>442</v>
      </c>
      <c r="GU28" s="88">
        <v>24</v>
      </c>
      <c r="GV28" s="87" t="s">
        <v>442</v>
      </c>
      <c r="GW28" s="88">
        <v>36</v>
      </c>
      <c r="GX28" s="152" t="s">
        <v>442</v>
      </c>
      <c r="GY28" s="153">
        <v>52</v>
      </c>
      <c r="GZ28" s="492" t="s">
        <v>2058</v>
      </c>
      <c r="HA28" s="497">
        <v>75</v>
      </c>
      <c r="HB28" s="935">
        <v>68</v>
      </c>
      <c r="HC28" s="936"/>
      <c r="HD28" s="493" t="s">
        <v>442</v>
      </c>
      <c r="HE28" s="494">
        <v>41</v>
      </c>
      <c r="HF28" s="85" t="s">
        <v>2356</v>
      </c>
      <c r="HG28" s="447">
        <v>11</v>
      </c>
      <c r="HH28" s="493" t="s">
        <v>442</v>
      </c>
      <c r="HI28" s="494">
        <v>20</v>
      </c>
      <c r="HJ28" s="87" t="s">
        <v>442</v>
      </c>
      <c r="HK28" s="88">
        <v>27</v>
      </c>
      <c r="HL28" s="921">
        <v>12</v>
      </c>
      <c r="HM28" s="922"/>
      <c r="HN28" s="921">
        <v>58</v>
      </c>
      <c r="HO28" s="922"/>
      <c r="HP28" s="87" t="s">
        <v>442</v>
      </c>
      <c r="HQ28" s="88">
        <v>46</v>
      </c>
      <c r="HR28" s="87" t="s">
        <v>442</v>
      </c>
      <c r="HS28" s="88">
        <v>12</v>
      </c>
      <c r="HT28" s="87" t="s">
        <v>442</v>
      </c>
      <c r="HU28" s="88">
        <v>6</v>
      </c>
      <c r="HV28" s="87" t="s">
        <v>442</v>
      </c>
      <c r="HW28" s="88">
        <v>15</v>
      </c>
      <c r="HX28" s="87" t="s">
        <v>442</v>
      </c>
      <c r="HY28" s="88">
        <v>6</v>
      </c>
      <c r="HZ28" s="87" t="s">
        <v>442</v>
      </c>
      <c r="IA28" s="88">
        <v>9</v>
      </c>
      <c r="IB28" s="493" t="s">
        <v>442</v>
      </c>
      <c r="IC28" s="494">
        <v>16</v>
      </c>
      <c r="ID28" s="87" t="s">
        <v>442</v>
      </c>
      <c r="IE28" s="88">
        <v>7</v>
      </c>
      <c r="IF28" s="493" t="s">
        <v>442</v>
      </c>
      <c r="IG28" s="494">
        <v>18</v>
      </c>
      <c r="IH28" s="87" t="s">
        <v>442</v>
      </c>
      <c r="II28" s="88">
        <v>24</v>
      </c>
      <c r="IJ28" s="493" t="s">
        <v>442</v>
      </c>
      <c r="IK28" s="494">
        <v>12</v>
      </c>
      <c r="IL28" s="700" t="s">
        <v>442</v>
      </c>
      <c r="IM28" s="672">
        <v>34</v>
      </c>
      <c r="IN28" s="935">
        <v>34</v>
      </c>
      <c r="IO28" s="936"/>
      <c r="IP28" s="493" t="s">
        <v>442</v>
      </c>
      <c r="IQ28" s="494">
        <v>32</v>
      </c>
      <c r="IR28" s="87" t="s">
        <v>442</v>
      </c>
      <c r="IS28" s="88">
        <v>65</v>
      </c>
      <c r="IT28" s="493" t="s">
        <v>442</v>
      </c>
      <c r="IU28" s="494">
        <v>19</v>
      </c>
      <c r="IV28" s="994">
        <v>28</v>
      </c>
      <c r="IW28" s="995"/>
      <c r="IX28" s="935">
        <v>22</v>
      </c>
      <c r="IY28" s="936"/>
      <c r="IZ28" s="493" t="s">
        <v>442</v>
      </c>
      <c r="JA28" s="494">
        <v>18</v>
      </c>
      <c r="JB28" s="492"/>
      <c r="JC28" s="497"/>
      <c r="JD28" s="87" t="s">
        <v>442</v>
      </c>
      <c r="JE28" s="88">
        <v>8</v>
      </c>
      <c r="JF28" s="89" t="s">
        <v>442</v>
      </c>
      <c r="JG28" s="76">
        <v>68</v>
      </c>
      <c r="JH28" s="515" t="s">
        <v>442</v>
      </c>
      <c r="JI28" s="633">
        <v>15</v>
      </c>
      <c r="JJ28" s="935">
        <v>57</v>
      </c>
      <c r="JK28" s="936"/>
      <c r="JL28" s="515" t="s">
        <v>442</v>
      </c>
      <c r="JM28" s="516">
        <v>14</v>
      </c>
      <c r="JN28" s="1163">
        <v>11</v>
      </c>
      <c r="JO28" s="1164"/>
      <c r="JP28" s="530" t="s">
        <v>359</v>
      </c>
      <c r="JQ28" s="531">
        <v>6</v>
      </c>
      <c r="JR28" s="89" t="s">
        <v>442</v>
      </c>
      <c r="JS28" s="76">
        <v>15</v>
      </c>
      <c r="JT28" s="515" t="s">
        <v>442</v>
      </c>
      <c r="JU28" s="633">
        <v>62</v>
      </c>
      <c r="JV28" s="89" t="s">
        <v>442</v>
      </c>
      <c r="JW28" s="76">
        <v>12</v>
      </c>
      <c r="JX28" s="493" t="s">
        <v>873</v>
      </c>
      <c r="JY28" s="494">
        <v>17</v>
      </c>
      <c r="JZ28" s="1025">
        <v>12</v>
      </c>
      <c r="KA28" s="1026"/>
      <c r="KB28" s="994">
        <v>69</v>
      </c>
      <c r="KC28" s="995"/>
      <c r="KD28" s="89" t="s">
        <v>442</v>
      </c>
      <c r="KE28" s="76">
        <v>50</v>
      </c>
      <c r="KF28" s="1129">
        <v>63</v>
      </c>
      <c r="KG28" s="1130"/>
      <c r="KH28" s="921">
        <v>7</v>
      </c>
      <c r="KI28" s="922"/>
      <c r="KJ28" s="700" t="s">
        <v>442</v>
      </c>
      <c r="KK28" s="672">
        <v>6</v>
      </c>
      <c r="KL28" s="87" t="s">
        <v>442</v>
      </c>
      <c r="KM28" s="88">
        <v>15</v>
      </c>
      <c r="KN28" s="493" t="s">
        <v>442</v>
      </c>
      <c r="KO28" s="494">
        <v>16</v>
      </c>
      <c r="KP28" s="935">
        <v>13</v>
      </c>
      <c r="KQ28" s="936"/>
      <c r="KR28" s="87" t="s">
        <v>442</v>
      </c>
      <c r="KS28" s="88">
        <v>26</v>
      </c>
      <c r="KT28" s="87" t="s">
        <v>442</v>
      </c>
      <c r="KU28" s="88">
        <v>6</v>
      </c>
      <c r="KV28" s="935">
        <v>6</v>
      </c>
      <c r="KW28" s="936"/>
      <c r="KX28" s="87" t="s">
        <v>442</v>
      </c>
      <c r="KY28" s="88">
        <v>12</v>
      </c>
      <c r="KZ28" s="493" t="s">
        <v>442</v>
      </c>
      <c r="LA28" s="494">
        <v>14</v>
      </c>
      <c r="LB28" s="935">
        <v>6</v>
      </c>
      <c r="LC28" s="936"/>
      <c r="LD28" s="87" t="s">
        <v>442</v>
      </c>
      <c r="LE28" s="88">
        <v>19</v>
      </c>
      <c r="LF28" s="87" t="s">
        <v>648</v>
      </c>
      <c r="LG28" s="88">
        <v>6</v>
      </c>
      <c r="LH28" s="87" t="s">
        <v>442</v>
      </c>
      <c r="LI28" s="88">
        <v>6</v>
      </c>
      <c r="LJ28" s="493" t="s">
        <v>442</v>
      </c>
      <c r="LK28" s="494">
        <v>33</v>
      </c>
      <c r="LL28" s="935">
        <v>8</v>
      </c>
      <c r="LM28" s="936"/>
      <c r="LN28" s="493" t="s">
        <v>442</v>
      </c>
      <c r="LO28" s="494">
        <v>11</v>
      </c>
      <c r="LP28" s="994">
        <v>6</v>
      </c>
      <c r="LQ28" s="995"/>
      <c r="LR28" s="1037">
        <v>48</v>
      </c>
      <c r="LS28" s="1038"/>
      <c r="LT28" s="493" t="s">
        <v>442</v>
      </c>
      <c r="LU28" s="494">
        <v>6</v>
      </c>
      <c r="LV28" s="994">
        <v>6</v>
      </c>
      <c r="LW28" s="995"/>
      <c r="LX28" s="87" t="s">
        <v>442</v>
      </c>
      <c r="LY28" s="88">
        <v>48</v>
      </c>
      <c r="LZ28" s="493" t="s">
        <v>442</v>
      </c>
      <c r="MA28" s="494">
        <v>6</v>
      </c>
      <c r="MB28" s="87" t="s">
        <v>442</v>
      </c>
      <c r="MC28" s="88">
        <v>6</v>
      </c>
      <c r="MD28" s="87" t="s">
        <v>442</v>
      </c>
      <c r="ME28" s="419">
        <v>17</v>
      </c>
      <c r="MF28" s="87" t="s">
        <v>442</v>
      </c>
      <c r="MG28" s="88">
        <v>8</v>
      </c>
      <c r="MH28" s="492" t="s">
        <v>2012</v>
      </c>
      <c r="MI28" s="497">
        <v>6</v>
      </c>
      <c r="MJ28" s="935">
        <v>6</v>
      </c>
      <c r="MK28" s="936"/>
      <c r="ML28" s="87" t="s">
        <v>442</v>
      </c>
      <c r="MM28" s="88">
        <v>6</v>
      </c>
      <c r="MN28" s="87" t="s">
        <v>442</v>
      </c>
      <c r="MO28" s="88">
        <v>6</v>
      </c>
      <c r="MP28" s="87" t="s">
        <v>442</v>
      </c>
      <c r="MQ28" s="88">
        <v>6</v>
      </c>
      <c r="MR28" s="87" t="s">
        <v>442</v>
      </c>
      <c r="MS28" s="88">
        <v>6</v>
      </c>
      <c r="MT28" s="87" t="s">
        <v>442</v>
      </c>
      <c r="MU28" s="88">
        <v>6</v>
      </c>
      <c r="MV28" s="87" t="s">
        <v>442</v>
      </c>
      <c r="MW28" s="88">
        <v>6</v>
      </c>
      <c r="MX28" s="87" t="s">
        <v>442</v>
      </c>
      <c r="MY28" s="88">
        <v>6</v>
      </c>
      <c r="MZ28" s="493" t="s">
        <v>442</v>
      </c>
      <c r="NA28" s="494">
        <v>6</v>
      </c>
      <c r="NB28" s="493" t="s">
        <v>442</v>
      </c>
      <c r="NC28" s="494">
        <v>6</v>
      </c>
      <c r="ND28" s="493" t="s">
        <v>442</v>
      </c>
      <c r="NE28" s="494">
        <v>6</v>
      </c>
      <c r="NF28" s="87" t="s">
        <v>442</v>
      </c>
      <c r="NG28" s="88">
        <v>6</v>
      </c>
      <c r="NH28" s="87" t="s">
        <v>442</v>
      </c>
      <c r="NI28" s="88">
        <v>6</v>
      </c>
      <c r="NJ28" s="87" t="s">
        <v>442</v>
      </c>
      <c r="NK28" s="88">
        <v>6</v>
      </c>
      <c r="NL28" s="493" t="s">
        <v>442</v>
      </c>
      <c r="NM28" s="672">
        <v>6</v>
      </c>
      <c r="NN28" s="493" t="s">
        <v>442</v>
      </c>
      <c r="NO28" s="494">
        <v>6</v>
      </c>
      <c r="NP28" s="921">
        <v>6</v>
      </c>
      <c r="NQ28" s="922"/>
      <c r="NR28" s="994">
        <v>24</v>
      </c>
      <c r="NS28" s="995"/>
      <c r="NT28" s="943">
        <v>18</v>
      </c>
      <c r="NU28" s="944"/>
      <c r="NV28" s="921">
        <v>17</v>
      </c>
      <c r="NW28" s="922"/>
      <c r="NX28" s="154" t="s">
        <v>1547</v>
      </c>
      <c r="NY28" s="155">
        <v>6</v>
      </c>
      <c r="NZ28" s="541" t="s">
        <v>359</v>
      </c>
      <c r="OA28" s="806">
        <v>12</v>
      </c>
      <c r="OB28" s="1062">
        <v>6</v>
      </c>
      <c r="OC28" s="1062"/>
    </row>
    <row r="29" spans="1:393" s="158" customFormat="1" ht="15.75" customHeight="1">
      <c r="A29" s="1095"/>
      <c r="B29" s="102" t="s">
        <v>444</v>
      </c>
      <c r="C29" s="452">
        <v>9</v>
      </c>
      <c r="D29" s="102" t="s">
        <v>444</v>
      </c>
      <c r="E29" s="452">
        <v>9</v>
      </c>
      <c r="F29" s="495" t="s">
        <v>444</v>
      </c>
      <c r="G29" s="496">
        <v>3</v>
      </c>
      <c r="H29" s="102" t="s">
        <v>444</v>
      </c>
      <c r="I29" s="452">
        <v>3</v>
      </c>
      <c r="J29" s="495" t="s">
        <v>444</v>
      </c>
      <c r="K29" s="496">
        <v>3</v>
      </c>
      <c r="L29" s="102" t="s">
        <v>444</v>
      </c>
      <c r="M29" s="452">
        <v>2</v>
      </c>
      <c r="N29" s="102" t="s">
        <v>444</v>
      </c>
      <c r="O29" s="452">
        <v>2</v>
      </c>
      <c r="P29" s="495" t="s">
        <v>444</v>
      </c>
      <c r="Q29" s="496">
        <v>2</v>
      </c>
      <c r="R29" s="102" t="s">
        <v>444</v>
      </c>
      <c r="S29" s="452">
        <v>3</v>
      </c>
      <c r="T29" s="102" t="s">
        <v>444</v>
      </c>
      <c r="U29" s="452">
        <v>3</v>
      </c>
      <c r="V29" s="937"/>
      <c r="W29" s="938"/>
      <c r="X29" s="495" t="s">
        <v>444</v>
      </c>
      <c r="Y29" s="496">
        <v>2</v>
      </c>
      <c r="Z29" s="102" t="s">
        <v>444</v>
      </c>
      <c r="AA29" s="452">
        <v>3</v>
      </c>
      <c r="AB29" s="495" t="s">
        <v>444</v>
      </c>
      <c r="AC29" s="496">
        <v>3</v>
      </c>
      <c r="AD29" s="102" t="s">
        <v>444</v>
      </c>
      <c r="AE29" s="452">
        <v>2</v>
      </c>
      <c r="AF29" s="937"/>
      <c r="AG29" s="938"/>
      <c r="AH29" s="495" t="s">
        <v>444</v>
      </c>
      <c r="AI29" s="496">
        <v>2</v>
      </c>
      <c r="AJ29" s="937"/>
      <c r="AK29" s="938"/>
      <c r="AL29" s="937"/>
      <c r="AM29" s="938"/>
      <c r="AN29" s="1099"/>
      <c r="AO29" s="1100"/>
      <c r="AP29" s="937"/>
      <c r="AQ29" s="938"/>
      <c r="AR29" s="996"/>
      <c r="AS29" s="997"/>
      <c r="AT29" s="937"/>
      <c r="AU29" s="938"/>
      <c r="AV29" s="495" t="s">
        <v>444</v>
      </c>
      <c r="AW29" s="496">
        <v>4</v>
      </c>
      <c r="AX29" s="937"/>
      <c r="AY29" s="938"/>
      <c r="AZ29" s="502" t="s">
        <v>875</v>
      </c>
      <c r="BA29" s="503">
        <v>10</v>
      </c>
      <c r="BB29" s="996"/>
      <c r="BC29" s="997"/>
      <c r="BD29" s="90" t="s">
        <v>649</v>
      </c>
      <c r="BE29" s="91">
        <v>4</v>
      </c>
      <c r="BF29" s="90" t="s">
        <v>875</v>
      </c>
      <c r="BG29" s="91">
        <v>1</v>
      </c>
      <c r="BH29" s="100" t="s">
        <v>360</v>
      </c>
      <c r="BI29" s="97">
        <v>1</v>
      </c>
      <c r="BJ29" s="1113"/>
      <c r="BK29" s="1114"/>
      <c r="BL29" s="923"/>
      <c r="BM29" s="924"/>
      <c r="BN29" s="90" t="s">
        <v>649</v>
      </c>
      <c r="BO29" s="91">
        <v>2</v>
      </c>
      <c r="BP29" s="923"/>
      <c r="BQ29" s="924"/>
      <c r="BR29" s="90" t="s">
        <v>875</v>
      </c>
      <c r="BS29" s="91">
        <v>1</v>
      </c>
      <c r="BT29" s="100" t="s">
        <v>360</v>
      </c>
      <c r="BU29" s="97">
        <v>2</v>
      </c>
      <c r="BV29" s="90" t="s">
        <v>875</v>
      </c>
      <c r="BW29" s="91"/>
      <c r="BX29" s="90" t="s">
        <v>875</v>
      </c>
      <c r="BY29" s="91">
        <v>2</v>
      </c>
      <c r="BZ29" s="90" t="s">
        <v>875</v>
      </c>
      <c r="CA29" s="91">
        <v>1</v>
      </c>
      <c r="CB29" s="102" t="s">
        <v>2059</v>
      </c>
      <c r="CC29" s="452">
        <v>2</v>
      </c>
      <c r="CD29" s="100" t="s">
        <v>360</v>
      </c>
      <c r="CE29" s="97">
        <v>3</v>
      </c>
      <c r="CF29" s="937"/>
      <c r="CG29" s="938"/>
      <c r="CH29" s="90" t="s">
        <v>875</v>
      </c>
      <c r="CI29" s="91">
        <v>2</v>
      </c>
      <c r="CJ29" s="100" t="s">
        <v>360</v>
      </c>
      <c r="CK29" s="97">
        <v>1</v>
      </c>
      <c r="CL29" s="937"/>
      <c r="CM29" s="938"/>
      <c r="CN29" s="1175"/>
      <c r="CO29" s="1176"/>
      <c r="CP29" s="923"/>
      <c r="CQ29" s="924"/>
      <c r="CR29" s="100" t="s">
        <v>360</v>
      </c>
      <c r="CS29" s="97">
        <v>2</v>
      </c>
      <c r="CT29" s="90" t="s">
        <v>444</v>
      </c>
      <c r="CU29" s="91">
        <v>4</v>
      </c>
      <c r="CV29" s="502" t="s">
        <v>875</v>
      </c>
      <c r="CW29" s="503">
        <v>3</v>
      </c>
      <c r="CX29" s="502" t="s">
        <v>875</v>
      </c>
      <c r="CY29" s="503">
        <v>3</v>
      </c>
      <c r="CZ29" s="523" t="s">
        <v>360</v>
      </c>
      <c r="DA29" s="524">
        <v>4</v>
      </c>
      <c r="DB29" s="523" t="s">
        <v>360</v>
      </c>
      <c r="DC29" s="524">
        <v>1</v>
      </c>
      <c r="DD29" s="100" t="s">
        <v>360</v>
      </c>
      <c r="DE29" s="97">
        <v>3</v>
      </c>
      <c r="DF29" s="100" t="s">
        <v>360</v>
      </c>
      <c r="DG29" s="97">
        <v>2</v>
      </c>
      <c r="DH29" s="102" t="s">
        <v>875</v>
      </c>
      <c r="DI29" s="452">
        <v>3</v>
      </c>
      <c r="DJ29" s="102" t="s">
        <v>2013</v>
      </c>
      <c r="DK29" s="452">
        <v>2</v>
      </c>
      <c r="DL29" s="923"/>
      <c r="DM29" s="924"/>
      <c r="DN29" s="102" t="s">
        <v>875</v>
      </c>
      <c r="DO29" s="452">
        <v>3</v>
      </c>
      <c r="DP29" s="502" t="s">
        <v>649</v>
      </c>
      <c r="DQ29" s="503">
        <v>1</v>
      </c>
      <c r="DR29" s="523" t="s">
        <v>360</v>
      </c>
      <c r="DS29" s="524">
        <v>2</v>
      </c>
      <c r="DT29" s="100" t="s">
        <v>360</v>
      </c>
      <c r="DU29" s="813">
        <v>2</v>
      </c>
      <c r="DV29" s="819" t="s">
        <v>360</v>
      </c>
      <c r="DW29" s="820">
        <v>1</v>
      </c>
      <c r="DX29" s="102" t="s">
        <v>444</v>
      </c>
      <c r="DY29" s="452">
        <v>2</v>
      </c>
      <c r="DZ29" s="65" t="s">
        <v>360</v>
      </c>
      <c r="EA29" s="66">
        <v>5</v>
      </c>
      <c r="EB29" s="65" t="s">
        <v>360</v>
      </c>
      <c r="EC29" s="463">
        <v>2</v>
      </c>
      <c r="ED29" s="159" t="s">
        <v>444</v>
      </c>
      <c r="EE29" s="160">
        <v>1</v>
      </c>
      <c r="EF29" s="495" t="s">
        <v>444</v>
      </c>
      <c r="EG29" s="496">
        <v>2</v>
      </c>
      <c r="EH29" s="102" t="s">
        <v>444</v>
      </c>
      <c r="EI29" s="452">
        <v>2</v>
      </c>
      <c r="EJ29" s="495" t="s">
        <v>444</v>
      </c>
      <c r="EK29" s="496">
        <v>3</v>
      </c>
      <c r="EL29" s="495" t="s">
        <v>360</v>
      </c>
      <c r="EM29" s="496">
        <v>3</v>
      </c>
      <c r="EN29" s="102" t="s">
        <v>444</v>
      </c>
      <c r="EO29" s="452">
        <v>1</v>
      </c>
      <c r="EP29" s="102" t="s">
        <v>444</v>
      </c>
      <c r="EQ29" s="452">
        <v>3</v>
      </c>
      <c r="ER29" s="937"/>
      <c r="ES29" s="938"/>
      <c r="ET29" s="495" t="s">
        <v>444</v>
      </c>
      <c r="EU29" s="496">
        <v>2</v>
      </c>
      <c r="EV29" s="937"/>
      <c r="EW29" s="938"/>
      <c r="EX29" s="495" t="s">
        <v>443</v>
      </c>
      <c r="EY29" s="496">
        <v>17</v>
      </c>
      <c r="EZ29" s="102" t="s">
        <v>444</v>
      </c>
      <c r="FA29" s="452">
        <v>3</v>
      </c>
      <c r="FB29" s="495" t="s">
        <v>444</v>
      </c>
      <c r="FC29" s="496">
        <v>1</v>
      </c>
      <c r="FD29" s="102" t="s">
        <v>444</v>
      </c>
      <c r="FE29" s="452">
        <v>3</v>
      </c>
      <c r="FF29" s="102" t="s">
        <v>444</v>
      </c>
      <c r="FG29" s="452">
        <v>2</v>
      </c>
      <c r="FH29" s="102" t="s">
        <v>444</v>
      </c>
      <c r="FI29" s="452">
        <v>2</v>
      </c>
      <c r="FJ29" s="102" t="s">
        <v>444</v>
      </c>
      <c r="FK29" s="452">
        <v>2</v>
      </c>
      <c r="FL29" s="102" t="s">
        <v>444</v>
      </c>
      <c r="FM29" s="452">
        <v>1</v>
      </c>
      <c r="FN29" s="495" t="s">
        <v>444</v>
      </c>
      <c r="FO29" s="496">
        <v>3</v>
      </c>
      <c r="FP29" s="102" t="s">
        <v>444</v>
      </c>
      <c r="FQ29" s="452">
        <v>1</v>
      </c>
      <c r="FR29" s="495" t="s">
        <v>444</v>
      </c>
      <c r="FS29" s="496">
        <v>1</v>
      </c>
      <c r="FT29" s="495" t="s">
        <v>444</v>
      </c>
      <c r="FU29" s="496">
        <v>2</v>
      </c>
      <c r="FV29" s="495" t="s">
        <v>444</v>
      </c>
      <c r="FW29" s="496">
        <v>3</v>
      </c>
      <c r="FX29" s="102" t="s">
        <v>444</v>
      </c>
      <c r="FY29" s="452">
        <v>1</v>
      </c>
      <c r="FZ29" s="996"/>
      <c r="GA29" s="997"/>
      <c r="GB29" s="102" t="s">
        <v>444</v>
      </c>
      <c r="GC29" s="452">
        <v>3</v>
      </c>
      <c r="GD29" s="1113"/>
      <c r="GE29" s="1114"/>
      <c r="GF29" s="102" t="s">
        <v>875</v>
      </c>
      <c r="GG29" s="452">
        <v>1</v>
      </c>
      <c r="GH29" s="102" t="s">
        <v>444</v>
      </c>
      <c r="GI29" s="452">
        <v>2</v>
      </c>
      <c r="GJ29" s="937"/>
      <c r="GK29" s="938"/>
      <c r="GL29" s="923"/>
      <c r="GM29" s="924"/>
      <c r="GN29" s="495" t="s">
        <v>444</v>
      </c>
      <c r="GO29" s="496">
        <v>2</v>
      </c>
      <c r="GP29" s="495" t="s">
        <v>444</v>
      </c>
      <c r="GQ29" s="496">
        <v>1</v>
      </c>
      <c r="GR29" s="495" t="s">
        <v>444</v>
      </c>
      <c r="GS29" s="496">
        <v>1</v>
      </c>
      <c r="GT29" s="102" t="s">
        <v>444</v>
      </c>
      <c r="GU29" s="452">
        <v>1</v>
      </c>
      <c r="GV29" s="102" t="s">
        <v>444</v>
      </c>
      <c r="GW29" s="452">
        <v>2</v>
      </c>
      <c r="GX29" s="159" t="s">
        <v>444</v>
      </c>
      <c r="GY29" s="160">
        <v>2</v>
      </c>
      <c r="GZ29" s="495" t="s">
        <v>2059</v>
      </c>
      <c r="HA29" s="496">
        <v>4</v>
      </c>
      <c r="HB29" s="937"/>
      <c r="HC29" s="938"/>
      <c r="HD29" s="495" t="s">
        <v>444</v>
      </c>
      <c r="HE29" s="496">
        <v>3</v>
      </c>
      <c r="HF29" s="102" t="s">
        <v>444</v>
      </c>
      <c r="HG29" s="452">
        <v>1</v>
      </c>
      <c r="HH29" s="495" t="s">
        <v>444</v>
      </c>
      <c r="HI29" s="496">
        <v>2</v>
      </c>
      <c r="HJ29" s="102" t="s">
        <v>444</v>
      </c>
      <c r="HK29" s="452">
        <v>1</v>
      </c>
      <c r="HL29" s="923"/>
      <c r="HM29" s="924"/>
      <c r="HN29" s="923"/>
      <c r="HO29" s="924"/>
      <c r="HP29" s="102" t="s">
        <v>444</v>
      </c>
      <c r="HQ29" s="452">
        <v>1</v>
      </c>
      <c r="HR29" s="102" t="s">
        <v>444</v>
      </c>
      <c r="HS29" s="452">
        <v>2</v>
      </c>
      <c r="HT29" s="102" t="s">
        <v>444</v>
      </c>
      <c r="HU29" s="452">
        <v>2</v>
      </c>
      <c r="HV29" s="102" t="s">
        <v>444</v>
      </c>
      <c r="HW29" s="452">
        <v>3</v>
      </c>
      <c r="HX29" s="102" t="s">
        <v>444</v>
      </c>
      <c r="HY29" s="452">
        <v>1</v>
      </c>
      <c r="HZ29" s="102" t="s">
        <v>444</v>
      </c>
      <c r="IA29" s="452">
        <v>1</v>
      </c>
      <c r="IB29" s="495" t="s">
        <v>444</v>
      </c>
      <c r="IC29" s="496">
        <v>1</v>
      </c>
      <c r="ID29" s="102" t="s">
        <v>444</v>
      </c>
      <c r="IE29" s="452">
        <v>1</v>
      </c>
      <c r="IF29" s="495" t="s">
        <v>444</v>
      </c>
      <c r="IG29" s="496">
        <v>1</v>
      </c>
      <c r="IH29" s="102" t="s">
        <v>444</v>
      </c>
      <c r="II29" s="452">
        <v>2</v>
      </c>
      <c r="IJ29" s="495" t="s">
        <v>444</v>
      </c>
      <c r="IK29" s="496">
        <v>4</v>
      </c>
      <c r="IL29" s="701" t="s">
        <v>444</v>
      </c>
      <c r="IM29" s="519">
        <v>3</v>
      </c>
      <c r="IN29" s="937"/>
      <c r="IO29" s="938"/>
      <c r="IP29" s="495" t="s">
        <v>444</v>
      </c>
      <c r="IQ29" s="496">
        <v>2</v>
      </c>
      <c r="IR29" s="102" t="s">
        <v>444</v>
      </c>
      <c r="IS29" s="452">
        <v>2</v>
      </c>
      <c r="IT29" s="495" t="s">
        <v>444</v>
      </c>
      <c r="IU29" s="496">
        <v>2</v>
      </c>
      <c r="IV29" s="996"/>
      <c r="IW29" s="997"/>
      <c r="IX29" s="937"/>
      <c r="IY29" s="938"/>
      <c r="IZ29" s="495" t="s">
        <v>444</v>
      </c>
      <c r="JA29" s="496">
        <v>1</v>
      </c>
      <c r="JB29" s="495"/>
      <c r="JC29" s="496"/>
      <c r="JD29" s="102" t="s">
        <v>444</v>
      </c>
      <c r="JE29" s="452">
        <v>2</v>
      </c>
      <c r="JF29" s="92" t="s">
        <v>444</v>
      </c>
      <c r="JG29" s="77">
        <v>2</v>
      </c>
      <c r="JH29" s="517" t="s">
        <v>444</v>
      </c>
      <c r="JI29" s="518">
        <v>2</v>
      </c>
      <c r="JJ29" s="937"/>
      <c r="JK29" s="938"/>
      <c r="JL29" s="517" t="s">
        <v>444</v>
      </c>
      <c r="JM29" s="518">
        <v>2</v>
      </c>
      <c r="JN29" s="937"/>
      <c r="JO29" s="938"/>
      <c r="JP29" s="523" t="s">
        <v>360</v>
      </c>
      <c r="JQ29" s="524">
        <v>2</v>
      </c>
      <c r="JR29" s="92" t="s">
        <v>444</v>
      </c>
      <c r="JS29" s="77">
        <v>2</v>
      </c>
      <c r="JT29" s="517" t="s">
        <v>444</v>
      </c>
      <c r="JU29" s="518">
        <v>2</v>
      </c>
      <c r="JV29" s="92" t="s">
        <v>444</v>
      </c>
      <c r="JW29" s="77">
        <v>3</v>
      </c>
      <c r="JX29" s="495" t="s">
        <v>875</v>
      </c>
      <c r="JY29" s="496">
        <v>1</v>
      </c>
      <c r="JZ29" s="1027"/>
      <c r="KA29" s="1028"/>
      <c r="KB29" s="996"/>
      <c r="KC29" s="997"/>
      <c r="KD29" s="92" t="s">
        <v>444</v>
      </c>
      <c r="KE29" s="77">
        <v>2</v>
      </c>
      <c r="KF29" s="1113"/>
      <c r="KG29" s="1114"/>
      <c r="KH29" s="923"/>
      <c r="KI29" s="924"/>
      <c r="KJ29" s="701" t="s">
        <v>444</v>
      </c>
      <c r="KK29" s="519">
        <v>1</v>
      </c>
      <c r="KL29" s="102" t="s">
        <v>444</v>
      </c>
      <c r="KM29" s="452">
        <v>2</v>
      </c>
      <c r="KN29" s="495" t="s">
        <v>444</v>
      </c>
      <c r="KO29" s="496">
        <v>3</v>
      </c>
      <c r="KP29" s="937"/>
      <c r="KQ29" s="938"/>
      <c r="KR29" s="102" t="s">
        <v>444</v>
      </c>
      <c r="KS29" s="452">
        <v>2</v>
      </c>
      <c r="KT29" s="102" t="s">
        <v>444</v>
      </c>
      <c r="KU29" s="452">
        <v>2</v>
      </c>
      <c r="KV29" s="937"/>
      <c r="KW29" s="938"/>
      <c r="KX29" s="102" t="s">
        <v>444</v>
      </c>
      <c r="KY29" s="452">
        <v>1</v>
      </c>
      <c r="KZ29" s="495" t="s">
        <v>444</v>
      </c>
      <c r="LA29" s="496">
        <v>1</v>
      </c>
      <c r="LB29" s="937"/>
      <c r="LC29" s="938"/>
      <c r="LD29" s="102" t="s">
        <v>444</v>
      </c>
      <c r="LE29" s="452">
        <v>2</v>
      </c>
      <c r="LF29" s="90" t="s">
        <v>649</v>
      </c>
      <c r="LG29" s="91">
        <v>1</v>
      </c>
      <c r="LH29" s="102" t="s">
        <v>444</v>
      </c>
      <c r="LI29" s="452">
        <v>1</v>
      </c>
      <c r="LJ29" s="495" t="s">
        <v>444</v>
      </c>
      <c r="LK29" s="496">
        <v>2</v>
      </c>
      <c r="LL29" s="937"/>
      <c r="LM29" s="938"/>
      <c r="LN29" s="495" t="s">
        <v>444</v>
      </c>
      <c r="LO29" s="496">
        <v>1</v>
      </c>
      <c r="LP29" s="996"/>
      <c r="LQ29" s="997"/>
      <c r="LR29" s="1039"/>
      <c r="LS29" s="1040"/>
      <c r="LT29" s="495" t="s">
        <v>444</v>
      </c>
      <c r="LU29" s="496">
        <v>1</v>
      </c>
      <c r="LV29" s="996"/>
      <c r="LW29" s="997"/>
      <c r="LX29" s="102" t="s">
        <v>444</v>
      </c>
      <c r="LY29" s="452">
        <v>3</v>
      </c>
      <c r="LZ29" s="495" t="s">
        <v>444</v>
      </c>
      <c r="MA29" s="496">
        <v>1</v>
      </c>
      <c r="MB29" s="102" t="s">
        <v>444</v>
      </c>
      <c r="MC29" s="452">
        <v>1</v>
      </c>
      <c r="MD29" s="102" t="s">
        <v>444</v>
      </c>
      <c r="ME29" s="434">
        <v>1.5</v>
      </c>
      <c r="MF29" s="102" t="s">
        <v>444</v>
      </c>
      <c r="MG29" s="452">
        <v>2.5</v>
      </c>
      <c r="MH29" s="495" t="s">
        <v>2013</v>
      </c>
      <c r="MI29" s="496">
        <v>2</v>
      </c>
      <c r="MJ29" s="937"/>
      <c r="MK29" s="938"/>
      <c r="ML29" s="102" t="s">
        <v>444</v>
      </c>
      <c r="MM29" s="452">
        <v>1</v>
      </c>
      <c r="MN29" s="102" t="s">
        <v>444</v>
      </c>
      <c r="MO29" s="452">
        <v>1</v>
      </c>
      <c r="MP29" s="102" t="s">
        <v>444</v>
      </c>
      <c r="MQ29" s="452">
        <v>1</v>
      </c>
      <c r="MR29" s="102" t="s">
        <v>444</v>
      </c>
      <c r="MS29" s="452">
        <v>1</v>
      </c>
      <c r="MT29" s="102" t="s">
        <v>444</v>
      </c>
      <c r="MU29" s="452">
        <v>1</v>
      </c>
      <c r="MV29" s="102" t="s">
        <v>444</v>
      </c>
      <c r="MW29" s="452">
        <v>1</v>
      </c>
      <c r="MX29" s="102" t="s">
        <v>444</v>
      </c>
      <c r="MY29" s="452">
        <v>1</v>
      </c>
      <c r="MZ29" s="495" t="s">
        <v>444</v>
      </c>
      <c r="NA29" s="496">
        <v>1</v>
      </c>
      <c r="NB29" s="495" t="s">
        <v>444</v>
      </c>
      <c r="NC29" s="496">
        <v>1.5</v>
      </c>
      <c r="ND29" s="495" t="s">
        <v>444</v>
      </c>
      <c r="NE29" s="496">
        <v>1</v>
      </c>
      <c r="NF29" s="102" t="s">
        <v>444</v>
      </c>
      <c r="NG29" s="452">
        <v>1</v>
      </c>
      <c r="NH29" s="102" t="s">
        <v>444</v>
      </c>
      <c r="NI29" s="452">
        <v>1</v>
      </c>
      <c r="NJ29" s="102" t="s">
        <v>444</v>
      </c>
      <c r="NK29" s="452">
        <v>1</v>
      </c>
      <c r="NL29" s="495" t="s">
        <v>444</v>
      </c>
      <c r="NM29" s="496">
        <v>1</v>
      </c>
      <c r="NN29" s="495" t="s">
        <v>444</v>
      </c>
      <c r="NO29" s="496">
        <v>1</v>
      </c>
      <c r="NP29" s="923"/>
      <c r="NQ29" s="924"/>
      <c r="NR29" s="996"/>
      <c r="NS29" s="997"/>
      <c r="NT29" s="945"/>
      <c r="NU29" s="946"/>
      <c r="NV29" s="923"/>
      <c r="NW29" s="924"/>
      <c r="NX29" s="163" t="s">
        <v>1548</v>
      </c>
      <c r="NY29" s="164">
        <v>2</v>
      </c>
      <c r="NZ29" s="545" t="s">
        <v>360</v>
      </c>
      <c r="OA29" s="807">
        <v>6</v>
      </c>
      <c r="OB29" s="1062"/>
      <c r="OC29" s="1062"/>
    </row>
    <row r="30" spans="1:393" s="171" customFormat="1" ht="35.25" customHeight="1">
      <c r="A30" s="1095" t="s">
        <v>168</v>
      </c>
      <c r="B30" s="86" t="s">
        <v>446</v>
      </c>
      <c r="C30" s="425">
        <v>1</v>
      </c>
      <c r="D30" s="85" t="s">
        <v>876</v>
      </c>
      <c r="E30" s="447">
        <v>1</v>
      </c>
      <c r="F30" s="498" t="s">
        <v>446</v>
      </c>
      <c r="G30" s="499">
        <v>1</v>
      </c>
      <c r="H30" s="85" t="s">
        <v>362</v>
      </c>
      <c r="I30" s="447">
        <v>2</v>
      </c>
      <c r="J30" s="492" t="s">
        <v>446</v>
      </c>
      <c r="K30" s="497">
        <v>1</v>
      </c>
      <c r="L30" s="85" t="s">
        <v>362</v>
      </c>
      <c r="M30" s="447">
        <v>2</v>
      </c>
      <c r="N30" s="85" t="s">
        <v>362</v>
      </c>
      <c r="O30" s="447">
        <v>3</v>
      </c>
      <c r="P30" s="492" t="s">
        <v>877</v>
      </c>
      <c r="Q30" s="497">
        <v>1</v>
      </c>
      <c r="R30" s="85" t="s">
        <v>446</v>
      </c>
      <c r="S30" s="447">
        <v>1</v>
      </c>
      <c r="T30" s="85" t="s">
        <v>361</v>
      </c>
      <c r="U30" s="447">
        <v>3</v>
      </c>
      <c r="V30" s="85" t="s">
        <v>877</v>
      </c>
      <c r="W30" s="447">
        <v>1</v>
      </c>
      <c r="X30" s="492" t="s">
        <v>362</v>
      </c>
      <c r="Y30" s="497">
        <v>1</v>
      </c>
      <c r="Z30" s="85" t="s">
        <v>876</v>
      </c>
      <c r="AA30" s="447">
        <v>4</v>
      </c>
      <c r="AB30" s="492" t="s">
        <v>362</v>
      </c>
      <c r="AC30" s="497">
        <v>2</v>
      </c>
      <c r="AD30" s="85" t="s">
        <v>877</v>
      </c>
      <c r="AE30" s="447">
        <v>1</v>
      </c>
      <c r="AF30" s="85" t="s">
        <v>877</v>
      </c>
      <c r="AG30" s="447">
        <v>1</v>
      </c>
      <c r="AH30" s="492" t="s">
        <v>877</v>
      </c>
      <c r="AI30" s="497">
        <v>2</v>
      </c>
      <c r="AJ30" s="85" t="s">
        <v>877</v>
      </c>
      <c r="AK30" s="447">
        <v>2</v>
      </c>
      <c r="AL30" s="85" t="s">
        <v>446</v>
      </c>
      <c r="AM30" s="447">
        <v>1</v>
      </c>
      <c r="AN30" s="492" t="s">
        <v>362</v>
      </c>
      <c r="AO30" s="497">
        <v>1</v>
      </c>
      <c r="AP30" s="85" t="s">
        <v>877</v>
      </c>
      <c r="AQ30" s="447">
        <v>1</v>
      </c>
      <c r="AR30" s="492" t="s">
        <v>1345</v>
      </c>
      <c r="AS30" s="497">
        <v>2</v>
      </c>
      <c r="AT30" s="86" t="s">
        <v>2014</v>
      </c>
      <c r="AU30" s="425">
        <v>1</v>
      </c>
      <c r="AV30" s="492" t="s">
        <v>1345</v>
      </c>
      <c r="AW30" s="497">
        <v>1</v>
      </c>
      <c r="AX30" s="85" t="s">
        <v>1345</v>
      </c>
      <c r="AY30" s="447">
        <v>2</v>
      </c>
      <c r="AZ30" s="626" t="s">
        <v>362</v>
      </c>
      <c r="BA30" s="497">
        <v>2</v>
      </c>
      <c r="BB30" s="492"/>
      <c r="BC30" s="497"/>
      <c r="BD30" s="85" t="s">
        <v>1345</v>
      </c>
      <c r="BE30" s="447">
        <v>2</v>
      </c>
      <c r="BF30" s="85" t="s">
        <v>1345</v>
      </c>
      <c r="BG30" s="447">
        <v>2</v>
      </c>
      <c r="BH30" s="85" t="s">
        <v>446</v>
      </c>
      <c r="BI30" s="447">
        <v>1</v>
      </c>
      <c r="BJ30" s="492" t="s">
        <v>446</v>
      </c>
      <c r="BK30" s="497">
        <v>1</v>
      </c>
      <c r="BL30" s="63" t="s">
        <v>368</v>
      </c>
      <c r="BM30" s="200">
        <v>1</v>
      </c>
      <c r="BN30" s="86" t="s">
        <v>651</v>
      </c>
      <c r="BO30" s="425">
        <v>2</v>
      </c>
      <c r="BP30" s="85" t="s">
        <v>446</v>
      </c>
      <c r="BQ30" s="447">
        <v>1</v>
      </c>
      <c r="BR30" s="85"/>
      <c r="BS30" s="447"/>
      <c r="BT30" s="85" t="s">
        <v>446</v>
      </c>
      <c r="BU30" s="447">
        <v>2</v>
      </c>
      <c r="BV30" s="85" t="s">
        <v>877</v>
      </c>
      <c r="BW30" s="447">
        <v>1</v>
      </c>
      <c r="BX30" s="85" t="s">
        <v>877</v>
      </c>
      <c r="BY30" s="447">
        <v>1</v>
      </c>
      <c r="BZ30" s="85"/>
      <c r="CA30" s="447"/>
      <c r="CB30" s="86" t="s">
        <v>2061</v>
      </c>
      <c r="CC30" s="425">
        <v>2</v>
      </c>
      <c r="CD30" s="85" t="s">
        <v>362</v>
      </c>
      <c r="CE30" s="447">
        <v>2</v>
      </c>
      <c r="CF30" s="85" t="s">
        <v>877</v>
      </c>
      <c r="CG30" s="447">
        <v>2</v>
      </c>
      <c r="CH30" s="85" t="s">
        <v>446</v>
      </c>
      <c r="CI30" s="447">
        <v>1</v>
      </c>
      <c r="CJ30" s="85" t="s">
        <v>362</v>
      </c>
      <c r="CK30" s="447">
        <v>1</v>
      </c>
      <c r="CL30" s="85" t="s">
        <v>651</v>
      </c>
      <c r="CM30" s="447">
        <v>3</v>
      </c>
      <c r="CN30" s="150" t="s">
        <v>362</v>
      </c>
      <c r="CO30" s="190">
        <v>2</v>
      </c>
      <c r="CP30" s="85"/>
      <c r="CQ30" s="447"/>
      <c r="CR30" s="85" t="s">
        <v>362</v>
      </c>
      <c r="CS30" s="447">
        <v>3</v>
      </c>
      <c r="CT30" s="85" t="s">
        <v>445</v>
      </c>
      <c r="CU30" s="447">
        <v>1</v>
      </c>
      <c r="CV30" s="541" t="s">
        <v>877</v>
      </c>
      <c r="CW30" s="543">
        <v>1</v>
      </c>
      <c r="CX30" s="492" t="s">
        <v>446</v>
      </c>
      <c r="CY30" s="497">
        <v>1</v>
      </c>
      <c r="CZ30" s="492" t="s">
        <v>1729</v>
      </c>
      <c r="DA30" s="497">
        <v>2</v>
      </c>
      <c r="DB30" s="492" t="s">
        <v>447</v>
      </c>
      <c r="DC30" s="497">
        <v>1</v>
      </c>
      <c r="DD30" s="85" t="s">
        <v>446</v>
      </c>
      <c r="DE30" s="447">
        <v>1</v>
      </c>
      <c r="DF30" s="85" t="s">
        <v>446</v>
      </c>
      <c r="DG30" s="447">
        <v>1</v>
      </c>
      <c r="DH30" s="85" t="s">
        <v>446</v>
      </c>
      <c r="DI30" s="447">
        <v>2</v>
      </c>
      <c r="DJ30" s="86" t="s">
        <v>2014</v>
      </c>
      <c r="DK30" s="425">
        <v>2</v>
      </c>
      <c r="DL30" s="85" t="s">
        <v>446</v>
      </c>
      <c r="DM30" s="447">
        <v>1</v>
      </c>
      <c r="DN30" s="85" t="s">
        <v>446</v>
      </c>
      <c r="DO30" s="447">
        <v>1</v>
      </c>
      <c r="DP30" s="492" t="s">
        <v>445</v>
      </c>
      <c r="DQ30" s="497">
        <v>2</v>
      </c>
      <c r="DR30" s="492"/>
      <c r="DS30" s="497"/>
      <c r="DT30" s="85" t="s">
        <v>446</v>
      </c>
      <c r="DU30" s="814">
        <v>2</v>
      </c>
      <c r="DV30" s="810" t="s">
        <v>446</v>
      </c>
      <c r="DW30" s="811">
        <v>1</v>
      </c>
      <c r="DX30" s="85" t="s">
        <v>446</v>
      </c>
      <c r="DY30" s="447">
        <v>1</v>
      </c>
      <c r="DZ30" s="85" t="s">
        <v>446</v>
      </c>
      <c r="EA30" s="447">
        <v>1</v>
      </c>
      <c r="EB30" s="935" t="s">
        <v>448</v>
      </c>
      <c r="EC30" s="1193">
        <v>1</v>
      </c>
      <c r="ED30" s="151"/>
      <c r="EE30" s="381"/>
      <c r="EF30" s="541"/>
      <c r="EG30" s="543"/>
      <c r="EH30" s="85" t="s">
        <v>446</v>
      </c>
      <c r="EI30" s="447">
        <v>1</v>
      </c>
      <c r="EJ30" s="492" t="s">
        <v>446</v>
      </c>
      <c r="EK30" s="497">
        <v>1</v>
      </c>
      <c r="EL30" s="492" t="s">
        <v>362</v>
      </c>
      <c r="EM30" s="497">
        <v>1</v>
      </c>
      <c r="EN30" s="85" t="s">
        <v>446</v>
      </c>
      <c r="EO30" s="447">
        <v>1</v>
      </c>
      <c r="EP30" s="85" t="s">
        <v>446</v>
      </c>
      <c r="EQ30" s="447">
        <v>1</v>
      </c>
      <c r="ER30" s="86" t="s">
        <v>446</v>
      </c>
      <c r="ES30" s="425">
        <v>2</v>
      </c>
      <c r="ET30" s="492" t="s">
        <v>446</v>
      </c>
      <c r="EU30" s="497">
        <v>1</v>
      </c>
      <c r="EV30" s="935" t="s">
        <v>779</v>
      </c>
      <c r="EW30" s="1193">
        <v>2</v>
      </c>
      <c r="EX30" s="492" t="s">
        <v>446</v>
      </c>
      <c r="EY30" s="497">
        <v>1</v>
      </c>
      <c r="EZ30" s="85" t="s">
        <v>446</v>
      </c>
      <c r="FA30" s="447">
        <v>1</v>
      </c>
      <c r="FB30" s="492"/>
      <c r="FC30" s="497"/>
      <c r="FD30" s="85" t="s">
        <v>446</v>
      </c>
      <c r="FE30" s="447">
        <v>1</v>
      </c>
      <c r="FF30" s="85" t="s">
        <v>446</v>
      </c>
      <c r="FG30" s="447">
        <v>1</v>
      </c>
      <c r="FH30" s="85" t="s">
        <v>446</v>
      </c>
      <c r="FI30" s="447">
        <v>1</v>
      </c>
      <c r="FJ30" s="85" t="s">
        <v>446</v>
      </c>
      <c r="FK30" s="447">
        <v>1</v>
      </c>
      <c r="FL30" s="63"/>
      <c r="FM30" s="200"/>
      <c r="FN30" s="492" t="s">
        <v>446</v>
      </c>
      <c r="FO30" s="497">
        <v>1</v>
      </c>
      <c r="FP30" s="83" t="s">
        <v>446</v>
      </c>
      <c r="FQ30" s="447">
        <v>1</v>
      </c>
      <c r="FR30" s="492"/>
      <c r="FS30" s="497"/>
      <c r="FT30" s="492" t="s">
        <v>446</v>
      </c>
      <c r="FU30" s="497">
        <v>2</v>
      </c>
      <c r="FV30" s="492" t="s">
        <v>446</v>
      </c>
      <c r="FW30" s="497">
        <v>1</v>
      </c>
      <c r="FX30" s="85"/>
      <c r="FY30" s="447"/>
      <c r="FZ30" s="994" t="s">
        <v>368</v>
      </c>
      <c r="GA30" s="497">
        <v>1</v>
      </c>
      <c r="GB30" s="85"/>
      <c r="GC30" s="447"/>
      <c r="GD30" s="541"/>
      <c r="GE30" s="543"/>
      <c r="GF30" s="63"/>
      <c r="GG30" s="200"/>
      <c r="GH30" s="85" t="s">
        <v>446</v>
      </c>
      <c r="GI30" s="447">
        <v>1</v>
      </c>
      <c r="GJ30" s="85"/>
      <c r="GK30" s="447"/>
      <c r="GL30" s="85" t="s">
        <v>446</v>
      </c>
      <c r="GM30" s="447">
        <v>1</v>
      </c>
      <c r="GN30" s="492" t="s">
        <v>446</v>
      </c>
      <c r="GO30" s="497">
        <v>2</v>
      </c>
      <c r="GP30" s="492" t="s">
        <v>446</v>
      </c>
      <c r="GQ30" s="497">
        <v>1</v>
      </c>
      <c r="GR30" s="492"/>
      <c r="GS30" s="497"/>
      <c r="GT30" s="85" t="s">
        <v>446</v>
      </c>
      <c r="GU30" s="447">
        <v>1</v>
      </c>
      <c r="GV30" s="85" t="s">
        <v>446</v>
      </c>
      <c r="GW30" s="447">
        <v>1</v>
      </c>
      <c r="GX30" s="150" t="s">
        <v>446</v>
      </c>
      <c r="GY30" s="190">
        <v>2</v>
      </c>
      <c r="GZ30" s="498" t="s">
        <v>2061</v>
      </c>
      <c r="HA30" s="624">
        <v>3</v>
      </c>
      <c r="HB30" s="85" t="s">
        <v>446</v>
      </c>
      <c r="HC30" s="447">
        <v>2</v>
      </c>
      <c r="HD30" s="492" t="s">
        <v>446</v>
      </c>
      <c r="HE30" s="497">
        <v>1</v>
      </c>
      <c r="HF30" s="85" t="s">
        <v>446</v>
      </c>
      <c r="HG30" s="447">
        <v>1</v>
      </c>
      <c r="HH30" s="492" t="s">
        <v>446</v>
      </c>
      <c r="HI30" s="497">
        <v>1</v>
      </c>
      <c r="HJ30" s="85" t="s">
        <v>446</v>
      </c>
      <c r="HK30" s="447">
        <v>1</v>
      </c>
      <c r="HL30" s="85"/>
      <c r="HM30" s="447"/>
      <c r="HN30" s="85" t="s">
        <v>446</v>
      </c>
      <c r="HO30" s="447">
        <v>2</v>
      </c>
      <c r="HP30" s="85" t="s">
        <v>446</v>
      </c>
      <c r="HQ30" s="447">
        <v>2</v>
      </c>
      <c r="HR30" s="85" t="s">
        <v>1549</v>
      </c>
      <c r="HS30" s="447">
        <v>1</v>
      </c>
      <c r="HT30" s="85" t="s">
        <v>446</v>
      </c>
      <c r="HU30" s="447">
        <v>1</v>
      </c>
      <c r="HV30" s="85" t="s">
        <v>446</v>
      </c>
      <c r="HW30" s="447">
        <v>1</v>
      </c>
      <c r="HX30" s="85"/>
      <c r="HY30" s="447"/>
      <c r="HZ30" s="1165" t="s">
        <v>2063</v>
      </c>
      <c r="IA30" s="425">
        <v>2</v>
      </c>
      <c r="IB30" s="492" t="s">
        <v>446</v>
      </c>
      <c r="IC30" s="497">
        <v>1</v>
      </c>
      <c r="ID30" s="85"/>
      <c r="IE30" s="447"/>
      <c r="IF30" s="492" t="s">
        <v>446</v>
      </c>
      <c r="IG30" s="497">
        <v>1</v>
      </c>
      <c r="IH30" s="85" t="s">
        <v>446</v>
      </c>
      <c r="II30" s="447">
        <v>1</v>
      </c>
      <c r="IJ30" s="493" t="s">
        <v>5980</v>
      </c>
      <c r="IK30" s="497">
        <v>1</v>
      </c>
      <c r="IL30" s="740" t="s">
        <v>446</v>
      </c>
      <c r="IM30" s="658">
        <v>2</v>
      </c>
      <c r="IN30" s="85" t="s">
        <v>446</v>
      </c>
      <c r="IO30" s="447">
        <v>1</v>
      </c>
      <c r="IP30" s="492" t="s">
        <v>446</v>
      </c>
      <c r="IQ30" s="497">
        <v>1</v>
      </c>
      <c r="IR30" s="85" t="s">
        <v>446</v>
      </c>
      <c r="IS30" s="447">
        <v>1</v>
      </c>
      <c r="IT30" s="492" t="s">
        <v>446</v>
      </c>
      <c r="IU30" s="497">
        <v>1</v>
      </c>
      <c r="IV30" s="492"/>
      <c r="IW30" s="497"/>
      <c r="IX30" s="85" t="s">
        <v>446</v>
      </c>
      <c r="IY30" s="447">
        <v>1</v>
      </c>
      <c r="IZ30" s="492"/>
      <c r="JA30" s="497"/>
      <c r="JB30" s="492"/>
      <c r="JC30" s="497"/>
      <c r="JD30" s="85"/>
      <c r="JE30" s="447"/>
      <c r="JF30" s="85" t="s">
        <v>446</v>
      </c>
      <c r="JG30" s="447">
        <v>2</v>
      </c>
      <c r="JH30" s="492" t="s">
        <v>446</v>
      </c>
      <c r="JI30" s="497">
        <v>1</v>
      </c>
      <c r="JJ30" s="85" t="s">
        <v>446</v>
      </c>
      <c r="JK30" s="447">
        <v>2</v>
      </c>
      <c r="JL30" s="492" t="s">
        <v>447</v>
      </c>
      <c r="JM30" s="497">
        <v>1</v>
      </c>
      <c r="JN30" s="443"/>
      <c r="JO30" s="444"/>
      <c r="JP30" s="732"/>
      <c r="JQ30" s="733"/>
      <c r="JR30" s="85" t="s">
        <v>446</v>
      </c>
      <c r="JS30" s="447">
        <v>1</v>
      </c>
      <c r="JT30" s="492" t="s">
        <v>446</v>
      </c>
      <c r="JU30" s="497">
        <v>2</v>
      </c>
      <c r="JV30" s="1165" t="s">
        <v>448</v>
      </c>
      <c r="JW30" s="989">
        <v>1</v>
      </c>
      <c r="JX30" s="547" t="s">
        <v>445</v>
      </c>
      <c r="JY30" s="538">
        <v>1</v>
      </c>
      <c r="JZ30" s="85" t="s">
        <v>446</v>
      </c>
      <c r="KA30" s="447">
        <v>1</v>
      </c>
      <c r="KB30" s="492" t="s">
        <v>446</v>
      </c>
      <c r="KC30" s="497">
        <v>2</v>
      </c>
      <c r="KD30" s="85" t="s">
        <v>446</v>
      </c>
      <c r="KE30" s="447">
        <v>1</v>
      </c>
      <c r="KF30" s="492" t="s">
        <v>446</v>
      </c>
      <c r="KG30" s="497">
        <v>3</v>
      </c>
      <c r="KH30" s="85"/>
      <c r="KI30" s="447"/>
      <c r="KJ30" s="492"/>
      <c r="KK30" s="497"/>
      <c r="KL30" s="85"/>
      <c r="KM30" s="447"/>
      <c r="KN30" s="492"/>
      <c r="KO30" s="497"/>
      <c r="KP30" s="85"/>
      <c r="KQ30" s="447"/>
      <c r="KR30" s="85" t="s">
        <v>446</v>
      </c>
      <c r="KS30" s="447">
        <v>1</v>
      </c>
      <c r="KT30" s="85"/>
      <c r="KU30" s="447"/>
      <c r="KV30" s="85"/>
      <c r="KW30" s="447"/>
      <c r="KX30" s="85" t="s">
        <v>446</v>
      </c>
      <c r="KY30" s="447">
        <v>1</v>
      </c>
      <c r="KZ30" s="492"/>
      <c r="LA30" s="497"/>
      <c r="LB30" s="85"/>
      <c r="LC30" s="447"/>
      <c r="LD30" s="85" t="s">
        <v>446</v>
      </c>
      <c r="LE30" s="447">
        <v>1</v>
      </c>
      <c r="LF30" s="85"/>
      <c r="LG30" s="447"/>
      <c r="LH30" s="85"/>
      <c r="LI30" s="447"/>
      <c r="LJ30" s="492" t="s">
        <v>446</v>
      </c>
      <c r="LK30" s="497">
        <v>2</v>
      </c>
      <c r="LL30" s="85"/>
      <c r="LM30" s="447"/>
      <c r="LN30" s="780"/>
      <c r="LO30" s="781"/>
      <c r="LP30" s="718"/>
      <c r="LQ30" s="719"/>
      <c r="LR30" s="498" t="s">
        <v>5790</v>
      </c>
      <c r="LS30" s="497">
        <v>1</v>
      </c>
      <c r="LT30" s="612"/>
      <c r="LU30" s="655"/>
      <c r="LV30" s="888"/>
      <c r="LW30" s="889"/>
      <c r="LX30" s="85" t="s">
        <v>447</v>
      </c>
      <c r="LY30" s="447">
        <v>1</v>
      </c>
      <c r="LZ30" s="492"/>
      <c r="MA30" s="497"/>
      <c r="MB30" s="431"/>
      <c r="MC30" s="432"/>
      <c r="MD30" s="86" t="s">
        <v>446</v>
      </c>
      <c r="ME30" s="456">
        <v>1</v>
      </c>
      <c r="MF30" s="85"/>
      <c r="MG30" s="447"/>
      <c r="MH30" s="492"/>
      <c r="MI30" s="497"/>
      <c r="MJ30" s="85"/>
      <c r="MK30" s="447"/>
      <c r="ML30" s="85" t="s">
        <v>446</v>
      </c>
      <c r="MM30" s="447">
        <v>1</v>
      </c>
      <c r="MN30" s="85"/>
      <c r="MO30" s="447"/>
      <c r="MP30" s="85"/>
      <c r="MQ30" s="447"/>
      <c r="MR30" s="85" t="s">
        <v>4446</v>
      </c>
      <c r="MS30" s="447">
        <v>1</v>
      </c>
      <c r="MT30" s="85"/>
      <c r="MU30" s="447"/>
      <c r="MV30" s="85" t="s">
        <v>2036</v>
      </c>
      <c r="MW30" s="447">
        <v>1</v>
      </c>
      <c r="MX30" s="85"/>
      <c r="MY30" s="447"/>
      <c r="MZ30" s="541"/>
      <c r="NA30" s="543"/>
      <c r="NB30" s="541"/>
      <c r="NC30" s="543"/>
      <c r="ND30" s="541"/>
      <c r="NE30" s="543"/>
      <c r="NF30" s="63"/>
      <c r="NG30" s="200"/>
      <c r="NH30" s="63"/>
      <c r="NI30" s="200"/>
      <c r="NJ30" s="63"/>
      <c r="NK30" s="200"/>
      <c r="NL30" s="492" t="s">
        <v>447</v>
      </c>
      <c r="NM30" s="497">
        <v>1</v>
      </c>
      <c r="NN30" s="541"/>
      <c r="NO30" s="543"/>
      <c r="NP30" s="63"/>
      <c r="NQ30" s="200"/>
      <c r="NR30" s="541"/>
      <c r="NS30" s="543"/>
      <c r="NT30" s="151"/>
      <c r="NU30" s="381"/>
      <c r="NV30" s="63"/>
      <c r="NW30" s="200"/>
      <c r="NX30" s="151"/>
      <c r="NY30" s="381"/>
      <c r="NZ30" s="541"/>
      <c r="OA30" s="543"/>
      <c r="OB30" s="784"/>
      <c r="OC30" s="785"/>
    </row>
    <row r="31" spans="1:393" s="171" customFormat="1" ht="32.1" customHeight="1">
      <c r="A31" s="1095"/>
      <c r="B31" s="86" t="s">
        <v>447</v>
      </c>
      <c r="C31" s="425">
        <v>1</v>
      </c>
      <c r="D31" s="86" t="s">
        <v>446</v>
      </c>
      <c r="E31" s="425">
        <v>1</v>
      </c>
      <c r="F31" s="498" t="s">
        <v>533</v>
      </c>
      <c r="G31" s="520">
        <v>1</v>
      </c>
      <c r="H31" s="86" t="s">
        <v>1196</v>
      </c>
      <c r="I31" s="425">
        <v>2</v>
      </c>
      <c r="J31" s="498" t="s">
        <v>447</v>
      </c>
      <c r="K31" s="624">
        <v>2</v>
      </c>
      <c r="L31" s="86" t="s">
        <v>447</v>
      </c>
      <c r="M31" s="425">
        <v>1</v>
      </c>
      <c r="N31" s="86" t="s">
        <v>447</v>
      </c>
      <c r="O31" s="425">
        <v>2</v>
      </c>
      <c r="P31" s="498"/>
      <c r="Q31" s="596"/>
      <c r="R31" s="86" t="s">
        <v>533</v>
      </c>
      <c r="S31" s="425">
        <v>1</v>
      </c>
      <c r="T31" s="86" t="s">
        <v>446</v>
      </c>
      <c r="U31" s="425">
        <v>1</v>
      </c>
      <c r="V31" s="1165" t="s">
        <v>448</v>
      </c>
      <c r="W31" s="989">
        <v>1</v>
      </c>
      <c r="X31" s="498"/>
      <c r="Y31" s="692"/>
      <c r="Z31" s="86" t="s">
        <v>446</v>
      </c>
      <c r="AA31" s="425">
        <v>1</v>
      </c>
      <c r="AB31" s="498"/>
      <c r="AC31" s="706"/>
      <c r="AD31" s="86"/>
      <c r="AE31" s="425"/>
      <c r="AF31" s="86"/>
      <c r="AG31" s="425"/>
      <c r="AH31" s="498"/>
      <c r="AI31" s="831"/>
      <c r="AJ31" s="86"/>
      <c r="AK31" s="425"/>
      <c r="AL31" s="86" t="s">
        <v>447</v>
      </c>
      <c r="AM31" s="425">
        <v>1</v>
      </c>
      <c r="AN31" s="498"/>
      <c r="AO31" s="596"/>
      <c r="AP31" s="86"/>
      <c r="AQ31" s="425"/>
      <c r="AR31" s="498"/>
      <c r="AS31" s="571"/>
      <c r="AT31" s="85" t="s">
        <v>3275</v>
      </c>
      <c r="AU31" s="425">
        <v>1</v>
      </c>
      <c r="AV31" s="498" t="s">
        <v>447</v>
      </c>
      <c r="AW31" s="657">
        <v>1</v>
      </c>
      <c r="AX31" s="86" t="s">
        <v>533</v>
      </c>
      <c r="AY31" s="425">
        <v>1</v>
      </c>
      <c r="AZ31" s="628" t="s">
        <v>4612</v>
      </c>
      <c r="BA31" s="624">
        <v>1</v>
      </c>
      <c r="BB31" s="498"/>
      <c r="BC31" s="706"/>
      <c r="BD31" s="86" t="s">
        <v>533</v>
      </c>
      <c r="BE31" s="425">
        <v>2</v>
      </c>
      <c r="BF31" s="86" t="s">
        <v>447</v>
      </c>
      <c r="BG31" s="425">
        <v>1</v>
      </c>
      <c r="BH31" s="86"/>
      <c r="BI31" s="425"/>
      <c r="BJ31" s="498"/>
      <c r="BK31" s="624"/>
      <c r="BL31" s="64"/>
      <c r="BM31" s="199"/>
      <c r="BN31" s="86" t="s">
        <v>665</v>
      </c>
      <c r="BO31" s="425">
        <v>1</v>
      </c>
      <c r="BP31" s="86"/>
      <c r="BQ31" s="425"/>
      <c r="BR31" s="86"/>
      <c r="BS31" s="425"/>
      <c r="BT31" s="86" t="s">
        <v>533</v>
      </c>
      <c r="BU31" s="425">
        <v>2</v>
      </c>
      <c r="BV31" s="86" t="s">
        <v>447</v>
      </c>
      <c r="BW31" s="425">
        <v>1</v>
      </c>
      <c r="BX31" s="86" t="s">
        <v>448</v>
      </c>
      <c r="BY31" s="425">
        <v>2</v>
      </c>
      <c r="BZ31" s="86"/>
      <c r="CA31" s="425"/>
      <c r="CB31" s="86" t="s">
        <v>2062</v>
      </c>
      <c r="CC31" s="425">
        <v>1</v>
      </c>
      <c r="CD31" s="86" t="s">
        <v>447</v>
      </c>
      <c r="CE31" s="425">
        <v>1</v>
      </c>
      <c r="CF31" s="86"/>
      <c r="CG31" s="425"/>
      <c r="CH31" s="1165" t="s">
        <v>448</v>
      </c>
      <c r="CI31" s="989">
        <v>1</v>
      </c>
      <c r="CJ31" s="86"/>
      <c r="CK31" s="425"/>
      <c r="CL31" s="1165"/>
      <c r="CM31" s="989"/>
      <c r="CN31" s="169"/>
      <c r="CO31" s="441"/>
      <c r="CP31" s="86"/>
      <c r="CQ31" s="425"/>
      <c r="CR31" s="86"/>
      <c r="CS31" s="425"/>
      <c r="CT31" s="86" t="s">
        <v>446</v>
      </c>
      <c r="CU31" s="425">
        <v>1</v>
      </c>
      <c r="CV31" s="544" t="s">
        <v>751</v>
      </c>
      <c r="CW31" s="538">
        <v>1</v>
      </c>
      <c r="CX31" s="498" t="s">
        <v>447</v>
      </c>
      <c r="CY31" s="624">
        <v>1</v>
      </c>
      <c r="CZ31" s="498" t="s">
        <v>446</v>
      </c>
      <c r="DA31" s="730">
        <v>3</v>
      </c>
      <c r="DB31" s="498" t="s">
        <v>446</v>
      </c>
      <c r="DC31" s="706">
        <v>1</v>
      </c>
      <c r="DD31" s="86"/>
      <c r="DE31" s="425"/>
      <c r="DF31" s="86" t="s">
        <v>448</v>
      </c>
      <c r="DG31" s="425">
        <v>1</v>
      </c>
      <c r="DH31" s="86"/>
      <c r="DI31" s="425"/>
      <c r="DJ31" s="86" t="s">
        <v>2015</v>
      </c>
      <c r="DK31" s="425">
        <v>1</v>
      </c>
      <c r="DL31" s="1101" t="s">
        <v>2933</v>
      </c>
      <c r="DM31" s="425">
        <v>1</v>
      </c>
      <c r="DN31" s="1165" t="s">
        <v>469</v>
      </c>
      <c r="DO31" s="989">
        <v>1</v>
      </c>
      <c r="DP31" s="498" t="s">
        <v>446</v>
      </c>
      <c r="DQ31" s="757">
        <v>1</v>
      </c>
      <c r="DR31" s="498"/>
      <c r="DS31" s="624"/>
      <c r="DT31" s="86" t="s">
        <v>447</v>
      </c>
      <c r="DU31" s="382">
        <v>1</v>
      </c>
      <c r="DV31" s="810"/>
      <c r="DW31" s="811"/>
      <c r="DX31" s="86"/>
      <c r="DY31" s="425"/>
      <c r="DZ31" s="1165" t="s">
        <v>363</v>
      </c>
      <c r="EA31" s="989">
        <v>1</v>
      </c>
      <c r="EB31" s="1165"/>
      <c r="EC31" s="989"/>
      <c r="ED31" s="170"/>
      <c r="EE31" s="462"/>
      <c r="EF31" s="544"/>
      <c r="EG31" s="538"/>
      <c r="EH31" s="86" t="s">
        <v>447</v>
      </c>
      <c r="EI31" s="425">
        <v>1</v>
      </c>
      <c r="EJ31" s="498"/>
      <c r="EK31" s="596"/>
      <c r="EL31" s="498"/>
      <c r="EM31" s="499"/>
      <c r="EN31" s="86"/>
      <c r="EO31" s="425"/>
      <c r="EP31" s="86" t="s">
        <v>447</v>
      </c>
      <c r="EQ31" s="425">
        <v>1</v>
      </c>
      <c r="ER31" s="39"/>
      <c r="ES31" s="39"/>
      <c r="ET31" s="498" t="s">
        <v>4612</v>
      </c>
      <c r="EU31" s="730">
        <v>1</v>
      </c>
      <c r="EV31" s="1165"/>
      <c r="EW31" s="989"/>
      <c r="EX31" s="498" t="s">
        <v>533</v>
      </c>
      <c r="EY31" s="571">
        <v>2</v>
      </c>
      <c r="EZ31" s="86" t="s">
        <v>447</v>
      </c>
      <c r="FA31" s="425">
        <v>2</v>
      </c>
      <c r="FB31" s="498"/>
      <c r="FC31" s="624"/>
      <c r="FD31" s="86"/>
      <c r="FE31" s="425"/>
      <c r="FF31" s="86"/>
      <c r="FG31" s="425"/>
      <c r="FH31" s="86"/>
      <c r="FI31" s="425"/>
      <c r="FJ31" s="86"/>
      <c r="FK31" s="425"/>
      <c r="FL31" s="64"/>
      <c r="FM31" s="199"/>
      <c r="FN31" s="498" t="s">
        <v>533</v>
      </c>
      <c r="FO31" s="788">
        <v>1</v>
      </c>
      <c r="FP31" s="83" t="s">
        <v>447</v>
      </c>
      <c r="FQ31" s="425">
        <v>1</v>
      </c>
      <c r="FR31" s="498"/>
      <c r="FS31" s="866"/>
      <c r="FT31" s="498"/>
      <c r="FU31" s="596"/>
      <c r="FV31" s="498" t="s">
        <v>448</v>
      </c>
      <c r="FW31" s="706">
        <v>1</v>
      </c>
      <c r="FX31" s="86"/>
      <c r="FY31" s="425"/>
      <c r="FZ31" s="1162"/>
      <c r="GA31" s="831"/>
      <c r="GB31" s="86"/>
      <c r="GC31" s="425"/>
      <c r="GD31" s="544"/>
      <c r="GE31" s="538"/>
      <c r="GF31" s="64"/>
      <c r="GG31" s="199"/>
      <c r="GH31" s="86"/>
      <c r="GI31" s="425"/>
      <c r="GJ31" s="86"/>
      <c r="GK31" s="425"/>
      <c r="GL31" s="86"/>
      <c r="GM31" s="425"/>
      <c r="GN31" s="498" t="s">
        <v>447</v>
      </c>
      <c r="GO31" s="596">
        <v>2</v>
      </c>
      <c r="GP31" s="498"/>
      <c r="GQ31" s="499"/>
      <c r="GR31" s="498"/>
      <c r="GS31" s="730"/>
      <c r="GT31" s="86" t="s">
        <v>447</v>
      </c>
      <c r="GU31" s="425">
        <v>1</v>
      </c>
      <c r="GV31" s="1165" t="s">
        <v>4303</v>
      </c>
      <c r="GW31" s="989">
        <v>1</v>
      </c>
      <c r="GX31" s="169"/>
      <c r="GY31" s="441"/>
      <c r="GZ31" s="498" t="s">
        <v>2062</v>
      </c>
      <c r="HA31" s="624">
        <v>2</v>
      </c>
      <c r="HB31" s="86"/>
      <c r="HC31" s="425"/>
      <c r="HD31" s="498" t="s">
        <v>447</v>
      </c>
      <c r="HE31" s="730">
        <v>1</v>
      </c>
      <c r="HF31" s="1165" t="s">
        <v>448</v>
      </c>
      <c r="HG31" s="425">
        <v>1</v>
      </c>
      <c r="HH31" s="1162" t="s">
        <v>448</v>
      </c>
      <c r="HI31" s="1154">
        <v>1</v>
      </c>
      <c r="HJ31" s="86" t="s">
        <v>447</v>
      </c>
      <c r="HK31" s="425">
        <v>2</v>
      </c>
      <c r="HL31" s="86"/>
      <c r="HM31" s="425"/>
      <c r="HN31" s="86"/>
      <c r="HO31" s="425"/>
      <c r="HP31" s="86" t="s">
        <v>447</v>
      </c>
      <c r="HQ31" s="425">
        <v>1</v>
      </c>
      <c r="HR31" s="86"/>
      <c r="HS31" s="425"/>
      <c r="HT31" s="86"/>
      <c r="HU31" s="425"/>
      <c r="HV31" s="86" t="s">
        <v>447</v>
      </c>
      <c r="HW31" s="425">
        <v>1</v>
      </c>
      <c r="HX31" s="86"/>
      <c r="HY31" s="425"/>
      <c r="HZ31" s="1165"/>
      <c r="IA31" s="425"/>
      <c r="IB31" s="498" t="s">
        <v>447</v>
      </c>
      <c r="IC31" s="706">
        <v>1</v>
      </c>
      <c r="ID31" s="86"/>
      <c r="IE31" s="425"/>
      <c r="IF31" s="498" t="s">
        <v>5498</v>
      </c>
      <c r="IG31" s="499">
        <v>1</v>
      </c>
      <c r="IH31" s="86"/>
      <c r="II31" s="425"/>
      <c r="IJ31" s="498"/>
      <c r="IK31" s="788"/>
      <c r="IL31" s="632"/>
      <c r="IM31" s="520"/>
      <c r="IN31" s="86"/>
      <c r="IO31" s="425"/>
      <c r="IP31" s="498"/>
      <c r="IQ31" s="499"/>
      <c r="IR31" s="1165" t="s">
        <v>448</v>
      </c>
      <c r="IS31" s="989">
        <v>1</v>
      </c>
      <c r="IT31" s="498"/>
      <c r="IU31" s="706"/>
      <c r="IV31" s="498"/>
      <c r="IW31" s="624"/>
      <c r="IX31" s="86"/>
      <c r="IY31" s="425"/>
      <c r="IZ31" s="498"/>
      <c r="JA31" s="499"/>
      <c r="JB31" s="498"/>
      <c r="JC31" s="879"/>
      <c r="JD31" s="86"/>
      <c r="JE31" s="425"/>
      <c r="JF31" s="86" t="s">
        <v>447</v>
      </c>
      <c r="JG31" s="425">
        <v>3</v>
      </c>
      <c r="JH31" s="498"/>
      <c r="JI31" s="788"/>
      <c r="JJ31" s="86"/>
      <c r="JK31" s="425"/>
      <c r="JL31" s="500" t="s">
        <v>5739</v>
      </c>
      <c r="JM31" s="692">
        <v>1</v>
      </c>
      <c r="JN31" s="459"/>
      <c r="JO31" s="460"/>
      <c r="JP31" s="734"/>
      <c r="JQ31" s="735"/>
      <c r="JR31" s="86"/>
      <c r="JS31" s="425"/>
      <c r="JT31" s="498" t="s">
        <v>447</v>
      </c>
      <c r="JU31" s="831">
        <v>1</v>
      </c>
      <c r="JV31" s="1165"/>
      <c r="JW31" s="989"/>
      <c r="JX31" s="547" t="s">
        <v>446</v>
      </c>
      <c r="JY31" s="538">
        <v>1</v>
      </c>
      <c r="JZ31" s="86"/>
      <c r="KA31" s="425"/>
      <c r="KB31" s="768" t="s">
        <v>5844</v>
      </c>
      <c r="KC31" s="520">
        <v>1</v>
      </c>
      <c r="KD31" s="86"/>
      <c r="KE31" s="425"/>
      <c r="KF31" s="498" t="s">
        <v>447</v>
      </c>
      <c r="KG31" s="624">
        <v>1</v>
      </c>
      <c r="KH31" s="86"/>
      <c r="KI31" s="425"/>
      <c r="KJ31" s="498"/>
      <c r="KK31" s="657"/>
      <c r="KL31" s="86"/>
      <c r="KM31" s="425"/>
      <c r="KN31" s="498"/>
      <c r="KO31" s="499"/>
      <c r="KP31" s="86"/>
      <c r="KQ31" s="425"/>
      <c r="KR31" s="86" t="s">
        <v>447</v>
      </c>
      <c r="KS31" s="425">
        <v>1</v>
      </c>
      <c r="KT31" s="86"/>
      <c r="KU31" s="425"/>
      <c r="KV31" s="86"/>
      <c r="KW31" s="425"/>
      <c r="KX31" s="86" t="s">
        <v>447</v>
      </c>
      <c r="KY31" s="425">
        <v>1</v>
      </c>
      <c r="KZ31" s="498"/>
      <c r="LA31" s="499"/>
      <c r="LB31" s="86"/>
      <c r="LC31" s="425"/>
      <c r="LD31" s="86"/>
      <c r="LE31" s="425"/>
      <c r="LF31" s="86"/>
      <c r="LG31" s="425"/>
      <c r="LH31" s="86"/>
      <c r="LI31" s="425"/>
      <c r="LJ31" s="1162" t="s">
        <v>448</v>
      </c>
      <c r="LK31" s="1154">
        <v>1</v>
      </c>
      <c r="LL31" s="86"/>
      <c r="LM31" s="425"/>
      <c r="LN31" s="782"/>
      <c r="LO31" s="783"/>
      <c r="LP31" s="720"/>
      <c r="LQ31" s="721"/>
      <c r="LR31" s="498" t="s">
        <v>5791</v>
      </c>
      <c r="LS31" s="706">
        <v>1</v>
      </c>
      <c r="LT31" s="547"/>
      <c r="LU31" s="656"/>
      <c r="LV31" s="899"/>
      <c r="LW31" s="900"/>
      <c r="LX31" s="86" t="s">
        <v>446</v>
      </c>
      <c r="LY31" s="425">
        <v>1</v>
      </c>
      <c r="LZ31" s="498"/>
      <c r="MA31" s="831"/>
      <c r="MB31" s="455"/>
      <c r="MC31" s="456"/>
      <c r="MD31" s="86"/>
      <c r="ME31" s="425"/>
      <c r="MF31" s="86"/>
      <c r="MG31" s="425"/>
      <c r="MH31" s="498"/>
      <c r="MI31" s="624"/>
      <c r="MJ31" s="86"/>
      <c r="MK31" s="425"/>
      <c r="ML31" s="86"/>
      <c r="MM31" s="425"/>
      <c r="MN31" s="86"/>
      <c r="MO31" s="425"/>
      <c r="MP31" s="86"/>
      <c r="MQ31" s="425"/>
      <c r="MR31" s="86" t="s">
        <v>4447</v>
      </c>
      <c r="MS31" s="425">
        <v>1</v>
      </c>
      <c r="MT31" s="86"/>
      <c r="MU31" s="425"/>
      <c r="MV31" s="86"/>
      <c r="MW31" s="425"/>
      <c r="MX31" s="86"/>
      <c r="MY31" s="425"/>
      <c r="MZ31" s="544"/>
      <c r="NA31" s="538"/>
      <c r="NB31" s="544"/>
      <c r="NC31" s="538"/>
      <c r="ND31" s="544"/>
      <c r="NE31" s="538"/>
      <c r="NF31" s="64"/>
      <c r="NG31" s="199"/>
      <c r="NH31" s="64"/>
      <c r="NI31" s="199"/>
      <c r="NJ31" s="64"/>
      <c r="NK31" s="199"/>
      <c r="NL31" s="498"/>
      <c r="NM31" s="624"/>
      <c r="NN31" s="544"/>
      <c r="NO31" s="538"/>
      <c r="NP31" s="64"/>
      <c r="NQ31" s="199"/>
      <c r="NR31" s="544"/>
      <c r="NS31" s="538"/>
      <c r="NT31" s="170"/>
      <c r="NU31" s="462"/>
      <c r="NV31" s="64"/>
      <c r="NW31" s="199"/>
      <c r="NX31" s="170"/>
      <c r="NY31" s="462"/>
      <c r="NZ31" s="544"/>
      <c r="OA31" s="538"/>
      <c r="OB31" s="784"/>
      <c r="OC31" s="785"/>
    </row>
    <row r="32" spans="1:393" s="171" customFormat="1" ht="15.75" customHeight="1">
      <c r="A32" s="1095"/>
      <c r="B32" s="1101" t="s">
        <v>2063</v>
      </c>
      <c r="C32" s="989">
        <v>3</v>
      </c>
      <c r="D32" s="86" t="s">
        <v>533</v>
      </c>
      <c r="E32" s="425">
        <v>2</v>
      </c>
      <c r="F32" s="498" t="s">
        <v>751</v>
      </c>
      <c r="G32" s="499">
        <v>1</v>
      </c>
      <c r="H32" s="86"/>
      <c r="I32" s="425"/>
      <c r="J32" s="654" t="s">
        <v>448</v>
      </c>
      <c r="K32" s="624">
        <v>1</v>
      </c>
      <c r="L32" s="86"/>
      <c r="M32" s="425"/>
      <c r="N32" s="86" t="s">
        <v>366</v>
      </c>
      <c r="O32" s="425">
        <v>1</v>
      </c>
      <c r="P32" s="498"/>
      <c r="Q32" s="596"/>
      <c r="R32" s="86"/>
      <c r="S32" s="425"/>
      <c r="T32" s="86"/>
      <c r="U32" s="425"/>
      <c r="V32" s="1165"/>
      <c r="W32" s="989"/>
      <c r="X32" s="498"/>
      <c r="Y32" s="692"/>
      <c r="Z32" s="86"/>
      <c r="AA32" s="425"/>
      <c r="AB32" s="498"/>
      <c r="AC32" s="706"/>
      <c r="AD32" s="86"/>
      <c r="AE32" s="425"/>
      <c r="AF32" s="86"/>
      <c r="AG32" s="425"/>
      <c r="AH32" s="498"/>
      <c r="AI32" s="831"/>
      <c r="AJ32" s="86"/>
      <c r="AK32" s="425"/>
      <c r="AL32" s="86"/>
      <c r="AM32" s="425"/>
      <c r="AN32" s="498"/>
      <c r="AO32" s="596"/>
      <c r="AP32" s="86"/>
      <c r="AQ32" s="425"/>
      <c r="AR32" s="498"/>
      <c r="AS32" s="571"/>
      <c r="AT32" s="39"/>
      <c r="AU32" s="39"/>
      <c r="AV32" s="498"/>
      <c r="AW32" s="657"/>
      <c r="AX32" s="86"/>
      <c r="AY32" s="425"/>
      <c r="AZ32" s="628" t="s">
        <v>4613</v>
      </c>
      <c r="BA32" s="624">
        <v>1</v>
      </c>
      <c r="BB32" s="498"/>
      <c r="BC32" s="706"/>
      <c r="BD32" s="86"/>
      <c r="BE32" s="425"/>
      <c r="BF32" s="86"/>
      <c r="BG32" s="425"/>
      <c r="BH32" s="86"/>
      <c r="BI32" s="425"/>
      <c r="BJ32" s="498"/>
      <c r="BK32" s="624"/>
      <c r="BL32" s="64"/>
      <c r="BM32" s="199"/>
      <c r="BN32" s="86" t="s">
        <v>666</v>
      </c>
      <c r="BO32" s="425">
        <v>2</v>
      </c>
      <c r="BP32" s="86"/>
      <c r="BQ32" s="425"/>
      <c r="BR32" s="86"/>
      <c r="BS32" s="425"/>
      <c r="BT32" s="86" t="s">
        <v>448</v>
      </c>
      <c r="BU32" s="425">
        <v>1</v>
      </c>
      <c r="BV32" s="1165" t="s">
        <v>2063</v>
      </c>
      <c r="BW32" s="425">
        <v>1</v>
      </c>
      <c r="BX32" s="86"/>
      <c r="BY32" s="425"/>
      <c r="BZ32" s="86"/>
      <c r="CA32" s="425"/>
      <c r="CB32" s="39"/>
      <c r="CC32" s="39"/>
      <c r="CD32" s="86"/>
      <c r="CE32" s="425"/>
      <c r="CF32" s="86"/>
      <c r="CG32" s="425"/>
      <c r="CH32" s="1165"/>
      <c r="CI32" s="989"/>
      <c r="CJ32" s="86"/>
      <c r="CK32" s="425"/>
      <c r="CL32" s="1165"/>
      <c r="CM32" s="989"/>
      <c r="CN32" s="169"/>
      <c r="CO32" s="441"/>
      <c r="CP32" s="86"/>
      <c r="CQ32" s="425"/>
      <c r="CR32" s="86"/>
      <c r="CS32" s="425"/>
      <c r="CT32" s="86"/>
      <c r="CU32" s="425"/>
      <c r="CV32" s="544" t="s">
        <v>447</v>
      </c>
      <c r="CW32" s="538">
        <v>2</v>
      </c>
      <c r="CX32" s="498" t="s">
        <v>448</v>
      </c>
      <c r="CY32" s="624">
        <v>1</v>
      </c>
      <c r="CZ32" s="498" t="s">
        <v>469</v>
      </c>
      <c r="DA32" s="730">
        <v>1</v>
      </c>
      <c r="DB32" s="498"/>
      <c r="DC32" s="706"/>
      <c r="DD32" s="86"/>
      <c r="DE32" s="425"/>
      <c r="DF32" s="86"/>
      <c r="DG32" s="425"/>
      <c r="DH32" s="86"/>
      <c r="DI32" s="425"/>
      <c r="DJ32" s="39"/>
      <c r="DK32" s="39"/>
      <c r="DL32" s="1238"/>
      <c r="DM32" s="425"/>
      <c r="DN32" s="1165"/>
      <c r="DO32" s="989"/>
      <c r="DP32" s="1162" t="s">
        <v>448</v>
      </c>
      <c r="DQ32" s="1154">
        <v>1</v>
      </c>
      <c r="DR32" s="498"/>
      <c r="DS32" s="624"/>
      <c r="DT32" s="86"/>
      <c r="DU32" s="382"/>
      <c r="DV32" s="810"/>
      <c r="DW32" s="811"/>
      <c r="DX32" s="86"/>
      <c r="DY32" s="425"/>
      <c r="DZ32" s="1165"/>
      <c r="EA32" s="989"/>
      <c r="EB32" s="86"/>
      <c r="EC32" s="425"/>
      <c r="ED32" s="170"/>
      <c r="EE32" s="462"/>
      <c r="EF32" s="544"/>
      <c r="EG32" s="538"/>
      <c r="EH32" s="86"/>
      <c r="EI32" s="425"/>
      <c r="EJ32" s="498"/>
      <c r="EK32" s="596"/>
      <c r="EL32" s="498"/>
      <c r="EM32" s="499"/>
      <c r="EN32" s="86"/>
      <c r="EO32" s="425"/>
      <c r="EP32" s="83" t="s">
        <v>448</v>
      </c>
      <c r="EQ32" s="425">
        <v>1</v>
      </c>
      <c r="ER32" s="86"/>
      <c r="ES32" s="425"/>
      <c r="ET32" s="1162" t="s">
        <v>469</v>
      </c>
      <c r="EU32" s="1154">
        <v>1</v>
      </c>
      <c r="EV32" s="1165"/>
      <c r="EW32" s="989"/>
      <c r="EX32" s="498"/>
      <c r="EY32" s="571"/>
      <c r="EZ32" s="86" t="s">
        <v>448</v>
      </c>
      <c r="FA32" s="425">
        <v>1</v>
      </c>
      <c r="FB32" s="498"/>
      <c r="FC32" s="624"/>
      <c r="FD32" s="86"/>
      <c r="FE32" s="425"/>
      <c r="FF32" s="86"/>
      <c r="FG32" s="425"/>
      <c r="FH32" s="86"/>
      <c r="FI32" s="425"/>
      <c r="FJ32" s="86"/>
      <c r="FK32" s="425"/>
      <c r="FL32" s="64"/>
      <c r="FM32" s="199"/>
      <c r="FN32" s="654" t="s">
        <v>2912</v>
      </c>
      <c r="FO32" s="788">
        <v>1</v>
      </c>
      <c r="FP32" s="83" t="s">
        <v>448</v>
      </c>
      <c r="FQ32" s="425">
        <v>1</v>
      </c>
      <c r="FR32" s="498"/>
      <c r="FS32" s="866"/>
      <c r="FT32" s="498"/>
      <c r="FU32" s="596"/>
      <c r="FV32" s="498"/>
      <c r="FW32" s="706"/>
      <c r="FX32" s="86"/>
      <c r="FY32" s="425"/>
      <c r="FZ32" s="498"/>
      <c r="GA32" s="831"/>
      <c r="GB32" s="86"/>
      <c r="GC32" s="425"/>
      <c r="GD32" s="544"/>
      <c r="GE32" s="538"/>
      <c r="GF32" s="64"/>
      <c r="GG32" s="199"/>
      <c r="GH32" s="86"/>
      <c r="GI32" s="425"/>
      <c r="GJ32" s="86"/>
      <c r="GK32" s="425"/>
      <c r="GL32" s="86"/>
      <c r="GM32" s="425"/>
      <c r="GN32" s="1162" t="s">
        <v>1730</v>
      </c>
      <c r="GO32" s="1154">
        <v>1</v>
      </c>
      <c r="GP32" s="498"/>
      <c r="GQ32" s="499"/>
      <c r="GR32" s="498"/>
      <c r="GS32" s="730"/>
      <c r="GT32" s="1165" t="s">
        <v>448</v>
      </c>
      <c r="GU32" s="989">
        <v>1</v>
      </c>
      <c r="GV32" s="1165"/>
      <c r="GW32" s="989"/>
      <c r="GX32" s="169"/>
      <c r="GY32" s="441"/>
      <c r="GZ32" s="1162" t="s">
        <v>2063</v>
      </c>
      <c r="HA32" s="624">
        <v>1</v>
      </c>
      <c r="HB32" s="86"/>
      <c r="HC32" s="425"/>
      <c r="HD32" s="1162" t="s">
        <v>2063</v>
      </c>
      <c r="HE32" s="730">
        <v>1</v>
      </c>
      <c r="HF32" s="1165"/>
      <c r="HG32" s="425"/>
      <c r="HH32" s="1162"/>
      <c r="HI32" s="1154"/>
      <c r="HJ32" s="1165" t="s">
        <v>2086</v>
      </c>
      <c r="HK32" s="425">
        <v>1</v>
      </c>
      <c r="HL32" s="86"/>
      <c r="HM32" s="425"/>
      <c r="HN32" s="86"/>
      <c r="HO32" s="425"/>
      <c r="HP32" s="86"/>
      <c r="HQ32" s="425"/>
      <c r="HR32" s="86"/>
      <c r="HS32" s="425"/>
      <c r="HT32" s="86"/>
      <c r="HU32" s="425"/>
      <c r="HV32" s="1165" t="s">
        <v>2063</v>
      </c>
      <c r="HW32" s="425">
        <v>2</v>
      </c>
      <c r="HX32" s="86"/>
      <c r="HY32" s="425"/>
      <c r="HZ32" s="86"/>
      <c r="IA32" s="425"/>
      <c r="IB32" s="498"/>
      <c r="IC32" s="706"/>
      <c r="ID32" s="86"/>
      <c r="IE32" s="425"/>
      <c r="IF32" s="498"/>
      <c r="IG32" s="499"/>
      <c r="IH32" s="86"/>
      <c r="II32" s="425"/>
      <c r="IJ32" s="498"/>
      <c r="IK32" s="788"/>
      <c r="IL32" s="632"/>
      <c r="IM32" s="520"/>
      <c r="IN32" s="86"/>
      <c r="IO32" s="425"/>
      <c r="IP32" s="498"/>
      <c r="IQ32" s="499"/>
      <c r="IR32" s="1165"/>
      <c r="IS32" s="989"/>
      <c r="IT32" s="498"/>
      <c r="IU32" s="706"/>
      <c r="IV32" s="498"/>
      <c r="IW32" s="624"/>
      <c r="IX32" s="86"/>
      <c r="IY32" s="425"/>
      <c r="IZ32" s="498"/>
      <c r="JA32" s="499"/>
      <c r="JB32" s="498"/>
      <c r="JC32" s="879"/>
      <c r="JD32" s="86"/>
      <c r="JE32" s="425"/>
      <c r="JF32" s="1165" t="s">
        <v>448</v>
      </c>
      <c r="JG32" s="989">
        <v>1</v>
      </c>
      <c r="JH32" s="498"/>
      <c r="JI32" s="788"/>
      <c r="JJ32" s="86"/>
      <c r="JK32" s="425"/>
      <c r="JL32" s="498"/>
      <c r="JM32" s="692"/>
      <c r="JN32" s="459"/>
      <c r="JO32" s="460"/>
      <c r="JP32" s="734"/>
      <c r="JQ32" s="735"/>
      <c r="JR32" s="86"/>
      <c r="JS32" s="425"/>
      <c r="JT32" s="1162" t="s">
        <v>652</v>
      </c>
      <c r="JU32" s="1154">
        <v>1</v>
      </c>
      <c r="JV32" s="86"/>
      <c r="JW32" s="425"/>
      <c r="JX32" s="1162" t="s">
        <v>448</v>
      </c>
      <c r="JY32" s="1154">
        <v>1</v>
      </c>
      <c r="JZ32" s="86"/>
      <c r="KA32" s="425"/>
      <c r="KB32" s="498"/>
      <c r="KC32" s="730"/>
      <c r="KD32" s="86"/>
      <c r="KE32" s="425"/>
      <c r="KF32" s="498" t="s">
        <v>626</v>
      </c>
      <c r="KG32" s="624">
        <v>1</v>
      </c>
      <c r="KH32" s="86"/>
      <c r="KI32" s="425"/>
      <c r="KJ32" s="498"/>
      <c r="KK32" s="657"/>
      <c r="KL32" s="86"/>
      <c r="KM32" s="425"/>
      <c r="KN32" s="498"/>
      <c r="KO32" s="499"/>
      <c r="KP32" s="86"/>
      <c r="KQ32" s="425"/>
      <c r="KR32" s="1165" t="s">
        <v>448</v>
      </c>
      <c r="KS32" s="989">
        <v>1</v>
      </c>
      <c r="KT32" s="86"/>
      <c r="KU32" s="425"/>
      <c r="KV32" s="86"/>
      <c r="KW32" s="425"/>
      <c r="KX32" s="1165" t="s">
        <v>448</v>
      </c>
      <c r="KY32" s="989">
        <v>1</v>
      </c>
      <c r="KZ32" s="498"/>
      <c r="LA32" s="499"/>
      <c r="LB32" s="86"/>
      <c r="LC32" s="425"/>
      <c r="LD32" s="86"/>
      <c r="LE32" s="425"/>
      <c r="LF32" s="86"/>
      <c r="LG32" s="425"/>
      <c r="LH32" s="86"/>
      <c r="LI32" s="425"/>
      <c r="LJ32" s="1162"/>
      <c r="LK32" s="1154"/>
      <c r="LL32" s="86"/>
      <c r="LM32" s="425"/>
      <c r="LN32" s="782"/>
      <c r="LO32" s="783"/>
      <c r="LP32" s="720"/>
      <c r="LQ32" s="721"/>
      <c r="LR32" s="495" t="s">
        <v>5792</v>
      </c>
      <c r="LS32" s="496">
        <v>1</v>
      </c>
      <c r="LT32" s="547"/>
      <c r="LU32" s="656"/>
      <c r="LV32" s="899"/>
      <c r="LW32" s="900"/>
      <c r="LX32" s="86" t="s">
        <v>751</v>
      </c>
      <c r="LY32" s="425">
        <v>1</v>
      </c>
      <c r="LZ32" s="498"/>
      <c r="MA32" s="831"/>
      <c r="MB32" s="455"/>
      <c r="MC32" s="456"/>
      <c r="MD32" s="39"/>
      <c r="ME32" s="39"/>
      <c r="MF32" s="86"/>
      <c r="MG32" s="425"/>
      <c r="MH32" s="498"/>
      <c r="MI32" s="624"/>
      <c r="MJ32" s="86"/>
      <c r="MK32" s="425"/>
      <c r="ML32" s="86"/>
      <c r="MM32" s="425"/>
      <c r="MN32" s="86"/>
      <c r="MO32" s="425"/>
      <c r="MP32" s="86"/>
      <c r="MQ32" s="425"/>
      <c r="MR32" s="86"/>
      <c r="MS32" s="425"/>
      <c r="MT32" s="86"/>
      <c r="MU32" s="425"/>
      <c r="MV32" s="86"/>
      <c r="MW32" s="425"/>
      <c r="MX32" s="86"/>
      <c r="MY32" s="425"/>
      <c r="MZ32" s="544"/>
      <c r="NA32" s="538"/>
      <c r="NB32" s="544"/>
      <c r="NC32" s="538"/>
      <c r="ND32" s="544"/>
      <c r="NE32" s="538"/>
      <c r="NF32" s="64"/>
      <c r="NG32" s="199"/>
      <c r="NH32" s="64"/>
      <c r="NI32" s="199"/>
      <c r="NJ32" s="64"/>
      <c r="NK32" s="199"/>
      <c r="NL32" s="498"/>
      <c r="NM32" s="624"/>
      <c r="NN32" s="544"/>
      <c r="NO32" s="538"/>
      <c r="NP32" s="64"/>
      <c r="NQ32" s="199"/>
      <c r="NR32" s="544"/>
      <c r="NS32" s="538"/>
      <c r="NT32" s="170"/>
      <c r="NU32" s="462"/>
      <c r="NV32" s="64"/>
      <c r="NW32" s="199"/>
      <c r="NX32" s="170"/>
      <c r="NY32" s="462"/>
      <c r="NZ32" s="544"/>
      <c r="OA32" s="538"/>
      <c r="OB32" s="784"/>
      <c r="OC32" s="785"/>
    </row>
    <row r="33" spans="1:393" s="171" customFormat="1" ht="16.5" customHeight="1">
      <c r="A33" s="1095"/>
      <c r="B33" s="1101"/>
      <c r="C33" s="989"/>
      <c r="D33" s="86" t="s">
        <v>751</v>
      </c>
      <c r="E33" s="425">
        <v>8</v>
      </c>
      <c r="F33" s="498" t="s">
        <v>469</v>
      </c>
      <c r="G33" s="499">
        <v>1</v>
      </c>
      <c r="H33" s="86"/>
      <c r="I33" s="425"/>
      <c r="J33" s="498"/>
      <c r="K33" s="624"/>
      <c r="L33" s="86"/>
      <c r="M33" s="425"/>
      <c r="N33" s="86" t="s">
        <v>367</v>
      </c>
      <c r="O33" s="425">
        <v>1</v>
      </c>
      <c r="P33" s="498"/>
      <c r="Q33" s="596"/>
      <c r="R33" s="86"/>
      <c r="S33" s="425"/>
      <c r="T33" s="86"/>
      <c r="U33" s="425"/>
      <c r="V33" s="86"/>
      <c r="W33" s="425"/>
      <c r="X33" s="498"/>
      <c r="Y33" s="692"/>
      <c r="Z33" s="86"/>
      <c r="AA33" s="425"/>
      <c r="AB33" s="498"/>
      <c r="AC33" s="706"/>
      <c r="AD33" s="86"/>
      <c r="AE33" s="425"/>
      <c r="AF33" s="86"/>
      <c r="AG33" s="425"/>
      <c r="AH33" s="498"/>
      <c r="AI33" s="831"/>
      <c r="AJ33" s="86"/>
      <c r="AK33" s="425"/>
      <c r="AL33" s="86"/>
      <c r="AM33" s="425"/>
      <c r="AN33" s="498"/>
      <c r="AO33" s="596"/>
      <c r="AP33" s="86"/>
      <c r="AQ33" s="425"/>
      <c r="AR33" s="498"/>
      <c r="AS33" s="571"/>
      <c r="AT33" s="86"/>
      <c r="AU33" s="425"/>
      <c r="AV33" s="498"/>
      <c r="AW33" s="657"/>
      <c r="AX33" s="86"/>
      <c r="AY33" s="425"/>
      <c r="AZ33" s="628" t="s">
        <v>626</v>
      </c>
      <c r="BA33" s="624">
        <v>1</v>
      </c>
      <c r="BB33" s="498"/>
      <c r="BC33" s="706"/>
      <c r="BD33" s="86"/>
      <c r="BE33" s="425"/>
      <c r="BF33" s="86"/>
      <c r="BG33" s="425"/>
      <c r="BH33" s="86"/>
      <c r="BI33" s="425"/>
      <c r="BJ33" s="498"/>
      <c r="BK33" s="624"/>
      <c r="BL33" s="64"/>
      <c r="BM33" s="199"/>
      <c r="BN33" s="464" t="s">
        <v>448</v>
      </c>
      <c r="BO33" s="452">
        <v>3</v>
      </c>
      <c r="BP33" s="86"/>
      <c r="BQ33" s="425"/>
      <c r="BR33" s="86"/>
      <c r="BS33" s="425"/>
      <c r="BT33" s="86"/>
      <c r="BU33" s="425"/>
      <c r="BV33" s="1165"/>
      <c r="BW33" s="425"/>
      <c r="BX33" s="86"/>
      <c r="BY33" s="425"/>
      <c r="BZ33" s="86"/>
      <c r="CA33" s="425"/>
      <c r="CB33" s="39"/>
      <c r="CC33" s="39"/>
      <c r="CD33" s="86"/>
      <c r="CE33" s="425"/>
      <c r="CF33" s="86"/>
      <c r="CG33" s="425"/>
      <c r="CH33" s="86"/>
      <c r="CI33" s="425"/>
      <c r="CJ33" s="86"/>
      <c r="CK33" s="425"/>
      <c r="CL33" s="86"/>
      <c r="CM33" s="425"/>
      <c r="CN33" s="169"/>
      <c r="CO33" s="441"/>
      <c r="CP33" s="86"/>
      <c r="CQ33" s="425"/>
      <c r="CR33" s="86"/>
      <c r="CS33" s="425"/>
      <c r="CT33" s="86"/>
      <c r="CU33" s="425"/>
      <c r="CV33" s="544" t="s">
        <v>888</v>
      </c>
      <c r="CW33" s="538">
        <v>1</v>
      </c>
      <c r="CX33" s="498"/>
      <c r="CY33" s="624"/>
      <c r="CZ33" s="498"/>
      <c r="DA33" s="730"/>
      <c r="DB33" s="498"/>
      <c r="DC33" s="706"/>
      <c r="DD33" s="86"/>
      <c r="DE33" s="425"/>
      <c r="DF33" s="86"/>
      <c r="DG33" s="425"/>
      <c r="DH33" s="86"/>
      <c r="DI33" s="425"/>
      <c r="DJ33" s="39"/>
      <c r="DK33" s="39"/>
      <c r="DL33" s="86"/>
      <c r="DM33" s="425"/>
      <c r="DN33" s="86"/>
      <c r="DO33" s="425"/>
      <c r="DP33" s="1162"/>
      <c r="DQ33" s="1154"/>
      <c r="DR33" s="498"/>
      <c r="DS33" s="624"/>
      <c r="DT33" s="86"/>
      <c r="DU33" s="382"/>
      <c r="DV33" s="810"/>
      <c r="DW33" s="811"/>
      <c r="DX33" s="86"/>
      <c r="DY33" s="425"/>
      <c r="DZ33" s="86"/>
      <c r="EA33" s="425"/>
      <c r="EB33" s="86"/>
      <c r="EC33" s="425"/>
      <c r="ED33" s="170"/>
      <c r="EE33" s="462"/>
      <c r="EF33" s="544"/>
      <c r="EG33" s="538"/>
      <c r="EH33" s="86"/>
      <c r="EI33" s="425"/>
      <c r="EJ33" s="498"/>
      <c r="EK33" s="596"/>
      <c r="EL33" s="498"/>
      <c r="EM33" s="499"/>
      <c r="EN33" s="86"/>
      <c r="EO33" s="425"/>
      <c r="EP33" s="86"/>
      <c r="EQ33" s="425"/>
      <c r="ER33" s="86"/>
      <c r="ES33" s="425"/>
      <c r="ET33" s="1162"/>
      <c r="EU33" s="1154"/>
      <c r="EV33" s="1165"/>
      <c r="EW33" s="989"/>
      <c r="EX33" s="498"/>
      <c r="EY33" s="571"/>
      <c r="EZ33" s="86"/>
      <c r="FA33" s="425"/>
      <c r="FB33" s="498"/>
      <c r="FC33" s="624"/>
      <c r="FD33" s="86"/>
      <c r="FE33" s="425"/>
      <c r="FF33" s="86"/>
      <c r="FG33" s="425"/>
      <c r="FH33" s="86"/>
      <c r="FI33" s="425"/>
      <c r="FJ33" s="86"/>
      <c r="FK33" s="425"/>
      <c r="FL33" s="64"/>
      <c r="FM33" s="199"/>
      <c r="FN33" s="498"/>
      <c r="FO33" s="788"/>
      <c r="FP33" s="83" t="s">
        <v>469</v>
      </c>
      <c r="FQ33" s="425">
        <v>1</v>
      </c>
      <c r="FR33" s="498"/>
      <c r="FS33" s="866"/>
      <c r="FT33" s="498"/>
      <c r="FU33" s="596"/>
      <c r="FV33" s="498"/>
      <c r="FW33" s="706"/>
      <c r="FX33" s="86"/>
      <c r="FY33" s="425"/>
      <c r="FZ33" s="498"/>
      <c r="GA33" s="831"/>
      <c r="GB33" s="86"/>
      <c r="GC33" s="425"/>
      <c r="GD33" s="544"/>
      <c r="GE33" s="538"/>
      <c r="GF33" s="64"/>
      <c r="GG33" s="199"/>
      <c r="GH33" s="86"/>
      <c r="GI33" s="425"/>
      <c r="GJ33" s="86"/>
      <c r="GK33" s="425"/>
      <c r="GL33" s="86"/>
      <c r="GM33" s="425"/>
      <c r="GN33" s="1162"/>
      <c r="GO33" s="1154"/>
      <c r="GP33" s="498"/>
      <c r="GQ33" s="499"/>
      <c r="GR33" s="498"/>
      <c r="GS33" s="730"/>
      <c r="GT33" s="1165"/>
      <c r="GU33" s="989"/>
      <c r="GV33" s="86"/>
      <c r="GW33" s="425"/>
      <c r="GX33" s="169"/>
      <c r="GY33" s="441"/>
      <c r="GZ33" s="1162"/>
      <c r="HA33" s="624"/>
      <c r="HB33" s="86"/>
      <c r="HC33" s="425"/>
      <c r="HD33" s="1162"/>
      <c r="HE33" s="730"/>
      <c r="HF33" s="86"/>
      <c r="HG33" s="425"/>
      <c r="HH33" s="498"/>
      <c r="HI33" s="624"/>
      <c r="HJ33" s="1165"/>
      <c r="HK33" s="425"/>
      <c r="HL33" s="86"/>
      <c r="HM33" s="425"/>
      <c r="HN33" s="86"/>
      <c r="HO33" s="425"/>
      <c r="HP33" s="86"/>
      <c r="HQ33" s="425"/>
      <c r="HR33" s="86"/>
      <c r="HS33" s="425"/>
      <c r="HT33" s="86"/>
      <c r="HU33" s="425"/>
      <c r="HV33" s="1165"/>
      <c r="HW33" s="425"/>
      <c r="HX33" s="86"/>
      <c r="HY33" s="425"/>
      <c r="HZ33" s="86"/>
      <c r="IA33" s="425"/>
      <c r="IB33" s="498"/>
      <c r="IC33" s="706"/>
      <c r="ID33" s="86"/>
      <c r="IE33" s="425"/>
      <c r="IF33" s="498"/>
      <c r="IG33" s="499"/>
      <c r="IH33" s="86"/>
      <c r="II33" s="425"/>
      <c r="IJ33" s="498"/>
      <c r="IK33" s="788"/>
      <c r="IL33" s="632"/>
      <c r="IM33" s="520"/>
      <c r="IN33" s="86"/>
      <c r="IO33" s="425"/>
      <c r="IP33" s="498"/>
      <c r="IQ33" s="499"/>
      <c r="IR33" s="86"/>
      <c r="IS33" s="425"/>
      <c r="IT33" s="498"/>
      <c r="IU33" s="706"/>
      <c r="IV33" s="498"/>
      <c r="IW33" s="624"/>
      <c r="IX33" s="86"/>
      <c r="IY33" s="425"/>
      <c r="IZ33" s="498"/>
      <c r="JA33" s="499"/>
      <c r="JB33" s="498"/>
      <c r="JC33" s="879"/>
      <c r="JD33" s="86"/>
      <c r="JE33" s="425"/>
      <c r="JF33" s="1165"/>
      <c r="JG33" s="989"/>
      <c r="JH33" s="498"/>
      <c r="JI33" s="788"/>
      <c r="JJ33" s="86"/>
      <c r="JK33" s="425"/>
      <c r="JL33" s="498"/>
      <c r="JM33" s="692"/>
      <c r="JN33" s="459"/>
      <c r="JO33" s="460"/>
      <c r="JP33" s="734"/>
      <c r="JQ33" s="735"/>
      <c r="JR33" s="86"/>
      <c r="JS33" s="425"/>
      <c r="JT33" s="1162"/>
      <c r="JU33" s="1154"/>
      <c r="JV33" s="86"/>
      <c r="JW33" s="425"/>
      <c r="JX33" s="1162"/>
      <c r="JY33" s="1154"/>
      <c r="JZ33" s="86"/>
      <c r="KA33" s="425"/>
      <c r="KB33" s="498"/>
      <c r="KC33" s="730"/>
      <c r="KD33" s="86"/>
      <c r="KE33" s="425"/>
      <c r="KF33" s="498"/>
      <c r="KG33" s="624"/>
      <c r="KH33" s="86"/>
      <c r="KI33" s="425"/>
      <c r="KJ33" s="498"/>
      <c r="KK33" s="657"/>
      <c r="KL33" s="86"/>
      <c r="KM33" s="425"/>
      <c r="KN33" s="498"/>
      <c r="KO33" s="499"/>
      <c r="KP33" s="86"/>
      <c r="KQ33" s="425"/>
      <c r="KR33" s="1165"/>
      <c r="KS33" s="989"/>
      <c r="KT33" s="86"/>
      <c r="KU33" s="425"/>
      <c r="KV33" s="86"/>
      <c r="KW33" s="425"/>
      <c r="KX33" s="1165"/>
      <c r="KY33" s="989"/>
      <c r="KZ33" s="498"/>
      <c r="LA33" s="499"/>
      <c r="LB33" s="86"/>
      <c r="LC33" s="425"/>
      <c r="LD33" s="86"/>
      <c r="LE33" s="425"/>
      <c r="LF33" s="86"/>
      <c r="LG33" s="425"/>
      <c r="LH33" s="86"/>
      <c r="LI33" s="425"/>
      <c r="LJ33" s="498"/>
      <c r="LK33" s="692"/>
      <c r="LL33" s="86"/>
      <c r="LM33" s="425"/>
      <c r="LN33" s="782"/>
      <c r="LO33" s="783"/>
      <c r="LP33" s="720"/>
      <c r="LQ33" s="721"/>
      <c r="LR33" s="544"/>
      <c r="LS33" s="538"/>
      <c r="LT33" s="547"/>
      <c r="LU33" s="656"/>
      <c r="LV33" s="899"/>
      <c r="LW33" s="900"/>
      <c r="LX33" s="1165" t="s">
        <v>448</v>
      </c>
      <c r="LY33" s="989">
        <v>1</v>
      </c>
      <c r="LZ33" s="498"/>
      <c r="MA33" s="831"/>
      <c r="MB33" s="455"/>
      <c r="MC33" s="456"/>
      <c r="MD33" s="86"/>
      <c r="ME33" s="425"/>
      <c r="MF33" s="86"/>
      <c r="MG33" s="425"/>
      <c r="MH33" s="498"/>
      <c r="MI33" s="624"/>
      <c r="MJ33" s="86"/>
      <c r="MK33" s="425"/>
      <c r="ML33" s="86"/>
      <c r="MM33" s="425"/>
      <c r="MN33" s="86"/>
      <c r="MO33" s="425"/>
      <c r="MP33" s="86"/>
      <c r="MQ33" s="425"/>
      <c r="MR33" s="86"/>
      <c r="MS33" s="425"/>
      <c r="MT33" s="86"/>
      <c r="MU33" s="425"/>
      <c r="MV33" s="86"/>
      <c r="MW33" s="425"/>
      <c r="MX33" s="86"/>
      <c r="MY33" s="425"/>
      <c r="MZ33" s="544"/>
      <c r="NA33" s="538"/>
      <c r="NB33" s="544"/>
      <c r="NC33" s="538"/>
      <c r="ND33" s="544"/>
      <c r="NE33" s="538"/>
      <c r="NF33" s="64"/>
      <c r="NG33" s="199"/>
      <c r="NH33" s="64"/>
      <c r="NI33" s="199"/>
      <c r="NJ33" s="64"/>
      <c r="NK33" s="199"/>
      <c r="NL33" s="544"/>
      <c r="NM33" s="538"/>
      <c r="NN33" s="544"/>
      <c r="NO33" s="538"/>
      <c r="NP33" s="64"/>
      <c r="NQ33" s="199"/>
      <c r="NR33" s="544"/>
      <c r="NS33" s="538"/>
      <c r="NT33" s="170"/>
      <c r="NU33" s="462"/>
      <c r="NV33" s="64"/>
      <c r="NW33" s="199"/>
      <c r="NX33" s="170"/>
      <c r="NY33" s="462"/>
      <c r="NZ33" s="544"/>
      <c r="OA33" s="538"/>
      <c r="OB33" s="784"/>
      <c r="OC33" s="785"/>
    </row>
    <row r="34" spans="1:393" s="171" customFormat="1" ht="16.5" customHeight="1">
      <c r="A34" s="1095"/>
      <c r="B34" s="482"/>
      <c r="C34" s="425"/>
      <c r="D34" s="86" t="s">
        <v>448</v>
      </c>
      <c r="E34" s="425">
        <v>2</v>
      </c>
      <c r="F34" s="498"/>
      <c r="G34" s="499"/>
      <c r="H34" s="86"/>
      <c r="I34" s="425"/>
      <c r="J34" s="498"/>
      <c r="K34" s="624"/>
      <c r="L34" s="86"/>
      <c r="M34" s="425"/>
      <c r="N34" s="86" t="s">
        <v>368</v>
      </c>
      <c r="O34" s="425">
        <v>2</v>
      </c>
      <c r="P34" s="498"/>
      <c r="Q34" s="596"/>
      <c r="R34" s="86"/>
      <c r="S34" s="425"/>
      <c r="T34" s="86"/>
      <c r="U34" s="425"/>
      <c r="V34" s="86"/>
      <c r="W34" s="425"/>
      <c r="X34" s="498"/>
      <c r="Y34" s="692"/>
      <c r="Z34" s="86"/>
      <c r="AA34" s="425"/>
      <c r="AB34" s="498"/>
      <c r="AC34" s="706"/>
      <c r="AD34" s="86"/>
      <c r="AE34" s="425"/>
      <c r="AF34" s="86"/>
      <c r="AG34" s="425"/>
      <c r="AH34" s="498"/>
      <c r="AI34" s="831"/>
      <c r="AJ34" s="86"/>
      <c r="AK34" s="425"/>
      <c r="AL34" s="86"/>
      <c r="AM34" s="425"/>
      <c r="AN34" s="498"/>
      <c r="AO34" s="596"/>
      <c r="AP34" s="86"/>
      <c r="AQ34" s="425"/>
      <c r="AR34" s="498"/>
      <c r="AS34" s="571"/>
      <c r="AT34" s="86"/>
      <c r="AU34" s="425"/>
      <c r="AV34" s="498"/>
      <c r="AW34" s="657"/>
      <c r="AX34" s="86"/>
      <c r="AY34" s="425"/>
      <c r="AZ34" s="628" t="s">
        <v>363</v>
      </c>
      <c r="BA34" s="624">
        <v>2</v>
      </c>
      <c r="BB34" s="498"/>
      <c r="BC34" s="706"/>
      <c r="BD34" s="86"/>
      <c r="BE34" s="425"/>
      <c r="BF34" s="86"/>
      <c r="BG34" s="425"/>
      <c r="BH34" s="86"/>
      <c r="BI34" s="425"/>
      <c r="BJ34" s="498"/>
      <c r="BK34" s="624"/>
      <c r="BL34" s="64"/>
      <c r="BM34" s="199"/>
      <c r="BN34" s="464"/>
      <c r="BO34" s="452"/>
      <c r="BP34" s="86"/>
      <c r="BQ34" s="425"/>
      <c r="BR34" s="86"/>
      <c r="BS34" s="425"/>
      <c r="BT34" s="86"/>
      <c r="BU34" s="425"/>
      <c r="BV34" s="424"/>
      <c r="BW34" s="425"/>
      <c r="BX34" s="86"/>
      <c r="BY34" s="425"/>
      <c r="BZ34" s="86"/>
      <c r="CA34" s="425"/>
      <c r="CB34" s="39"/>
      <c r="CC34" s="39"/>
      <c r="CD34" s="86"/>
      <c r="CE34" s="425"/>
      <c r="CF34" s="86"/>
      <c r="CG34" s="425"/>
      <c r="CH34" s="86"/>
      <c r="CI34" s="425"/>
      <c r="CJ34" s="86"/>
      <c r="CK34" s="425"/>
      <c r="CL34" s="86"/>
      <c r="CM34" s="425"/>
      <c r="CN34" s="169"/>
      <c r="CO34" s="441"/>
      <c r="CP34" s="86"/>
      <c r="CQ34" s="425"/>
      <c r="CR34" s="86"/>
      <c r="CS34" s="425"/>
      <c r="CT34" s="86"/>
      <c r="CU34" s="425"/>
      <c r="CV34" s="545" t="s">
        <v>448</v>
      </c>
      <c r="CW34" s="546">
        <v>1</v>
      </c>
      <c r="CX34" s="498"/>
      <c r="CY34" s="624"/>
      <c r="CZ34" s="498"/>
      <c r="DA34" s="730"/>
      <c r="DB34" s="498"/>
      <c r="DC34" s="706"/>
      <c r="DD34" s="86"/>
      <c r="DE34" s="425"/>
      <c r="DF34" s="86"/>
      <c r="DG34" s="425"/>
      <c r="DH34" s="86"/>
      <c r="DI34" s="425"/>
      <c r="DJ34" s="39"/>
      <c r="DK34" s="39"/>
      <c r="DL34" s="86"/>
      <c r="DM34" s="425"/>
      <c r="DN34" s="86"/>
      <c r="DO34" s="425"/>
      <c r="DP34" s="756"/>
      <c r="DQ34" s="757"/>
      <c r="DR34" s="498"/>
      <c r="DS34" s="624"/>
      <c r="DT34" s="86"/>
      <c r="DU34" s="382"/>
      <c r="DV34" s="810"/>
      <c r="DW34" s="811"/>
      <c r="DX34" s="86"/>
      <c r="DY34" s="425"/>
      <c r="DZ34" s="86"/>
      <c r="EA34" s="425"/>
      <c r="EB34" s="86"/>
      <c r="EC34" s="425"/>
      <c r="ED34" s="170"/>
      <c r="EE34" s="462"/>
      <c r="EF34" s="544"/>
      <c r="EG34" s="538"/>
      <c r="EH34" s="86"/>
      <c r="EI34" s="425"/>
      <c r="EJ34" s="498"/>
      <c r="EK34" s="596"/>
      <c r="EL34" s="498"/>
      <c r="EM34" s="499"/>
      <c r="EN34" s="86"/>
      <c r="EO34" s="425"/>
      <c r="EP34" s="86"/>
      <c r="EQ34" s="425"/>
      <c r="ER34" s="86"/>
      <c r="ES34" s="425"/>
      <c r="ET34" s="731"/>
      <c r="EU34" s="730"/>
      <c r="EV34" s="424"/>
      <c r="EW34" s="425"/>
      <c r="EX34" s="498"/>
      <c r="EY34" s="571"/>
      <c r="EZ34" s="86"/>
      <c r="FA34" s="425"/>
      <c r="FB34" s="498"/>
      <c r="FC34" s="624"/>
      <c r="FD34" s="86"/>
      <c r="FE34" s="425"/>
      <c r="FF34" s="86"/>
      <c r="FG34" s="425"/>
      <c r="FH34" s="86"/>
      <c r="FI34" s="425"/>
      <c r="FJ34" s="86"/>
      <c r="FK34" s="425"/>
      <c r="FL34" s="64"/>
      <c r="FM34" s="199"/>
      <c r="FN34" s="498"/>
      <c r="FO34" s="788"/>
      <c r="FP34" s="83"/>
      <c r="FQ34" s="425"/>
      <c r="FR34" s="498"/>
      <c r="FS34" s="866"/>
      <c r="FT34" s="498"/>
      <c r="FU34" s="596"/>
      <c r="FV34" s="498"/>
      <c r="FW34" s="706"/>
      <c r="FX34" s="86"/>
      <c r="FY34" s="425"/>
      <c r="FZ34" s="498"/>
      <c r="GA34" s="831"/>
      <c r="GB34" s="86"/>
      <c r="GC34" s="425"/>
      <c r="GD34" s="544"/>
      <c r="GE34" s="538"/>
      <c r="GF34" s="64"/>
      <c r="GG34" s="199"/>
      <c r="GH34" s="86"/>
      <c r="GI34" s="425"/>
      <c r="GJ34" s="86"/>
      <c r="GK34" s="425"/>
      <c r="GL34" s="86"/>
      <c r="GM34" s="425"/>
      <c r="GN34" s="595"/>
      <c r="GO34" s="596"/>
      <c r="GP34" s="498"/>
      <c r="GQ34" s="499"/>
      <c r="GR34" s="498"/>
      <c r="GS34" s="730"/>
      <c r="GT34" s="424"/>
      <c r="GU34" s="425"/>
      <c r="GV34" s="86"/>
      <c r="GW34" s="425"/>
      <c r="GX34" s="169"/>
      <c r="GY34" s="441"/>
      <c r="GZ34" s="623"/>
      <c r="HA34" s="624"/>
      <c r="HB34" s="86"/>
      <c r="HC34" s="425"/>
      <c r="HD34" s="731"/>
      <c r="HE34" s="730"/>
      <c r="HF34" s="86"/>
      <c r="HG34" s="425"/>
      <c r="HH34" s="498"/>
      <c r="HI34" s="624"/>
      <c r="HJ34" s="424"/>
      <c r="HK34" s="425"/>
      <c r="HL34" s="86"/>
      <c r="HM34" s="425"/>
      <c r="HN34" s="86"/>
      <c r="HO34" s="425"/>
      <c r="HP34" s="86"/>
      <c r="HQ34" s="425"/>
      <c r="HR34" s="86"/>
      <c r="HS34" s="425"/>
      <c r="HT34" s="86"/>
      <c r="HU34" s="425"/>
      <c r="HV34" s="424"/>
      <c r="HW34" s="425"/>
      <c r="HX34" s="86"/>
      <c r="HY34" s="425"/>
      <c r="HZ34" s="86"/>
      <c r="IA34" s="425"/>
      <c r="IB34" s="498"/>
      <c r="IC34" s="706"/>
      <c r="ID34" s="86"/>
      <c r="IE34" s="425"/>
      <c r="IF34" s="498"/>
      <c r="IG34" s="499"/>
      <c r="IH34" s="86"/>
      <c r="II34" s="425"/>
      <c r="IJ34" s="498"/>
      <c r="IK34" s="788"/>
      <c r="IL34" s="632"/>
      <c r="IM34" s="520"/>
      <c r="IN34" s="86"/>
      <c r="IO34" s="425"/>
      <c r="IP34" s="498"/>
      <c r="IQ34" s="499"/>
      <c r="IR34" s="86"/>
      <c r="IS34" s="425"/>
      <c r="IT34" s="498"/>
      <c r="IU34" s="706"/>
      <c r="IV34" s="498"/>
      <c r="IW34" s="624"/>
      <c r="IX34" s="86"/>
      <c r="IY34" s="425"/>
      <c r="IZ34" s="498"/>
      <c r="JA34" s="499"/>
      <c r="JB34" s="498"/>
      <c r="JC34" s="879"/>
      <c r="JD34" s="86"/>
      <c r="JE34" s="425"/>
      <c r="JF34" s="424"/>
      <c r="JG34" s="425"/>
      <c r="JH34" s="498"/>
      <c r="JI34" s="788"/>
      <c r="JJ34" s="86"/>
      <c r="JK34" s="425"/>
      <c r="JL34" s="498"/>
      <c r="JM34" s="692"/>
      <c r="JN34" s="459"/>
      <c r="JO34" s="460"/>
      <c r="JP34" s="734"/>
      <c r="JQ34" s="735"/>
      <c r="JR34" s="86"/>
      <c r="JS34" s="425"/>
      <c r="JT34" s="830"/>
      <c r="JU34" s="831"/>
      <c r="JV34" s="86"/>
      <c r="JW34" s="425"/>
      <c r="JX34" s="549"/>
      <c r="JY34" s="499"/>
      <c r="JZ34" s="86"/>
      <c r="KA34" s="425"/>
      <c r="KB34" s="498"/>
      <c r="KC34" s="730"/>
      <c r="KD34" s="86"/>
      <c r="KE34" s="425"/>
      <c r="KF34" s="498"/>
      <c r="KG34" s="624"/>
      <c r="KH34" s="86"/>
      <c r="KI34" s="425"/>
      <c r="KJ34" s="498"/>
      <c r="KK34" s="657"/>
      <c r="KL34" s="86"/>
      <c r="KM34" s="425"/>
      <c r="KN34" s="498"/>
      <c r="KO34" s="499"/>
      <c r="KP34" s="86"/>
      <c r="KQ34" s="425"/>
      <c r="KR34" s="424"/>
      <c r="KS34" s="425"/>
      <c r="KT34" s="86"/>
      <c r="KU34" s="425"/>
      <c r="KV34" s="86"/>
      <c r="KW34" s="425"/>
      <c r="KX34" s="424"/>
      <c r="KY34" s="425"/>
      <c r="KZ34" s="498"/>
      <c r="LA34" s="499"/>
      <c r="LB34" s="86"/>
      <c r="LC34" s="425"/>
      <c r="LD34" s="86"/>
      <c r="LE34" s="425"/>
      <c r="LF34" s="86"/>
      <c r="LG34" s="425"/>
      <c r="LH34" s="86"/>
      <c r="LI34" s="425"/>
      <c r="LJ34" s="498"/>
      <c r="LK34" s="692"/>
      <c r="LL34" s="86"/>
      <c r="LM34" s="425"/>
      <c r="LN34" s="782"/>
      <c r="LO34" s="783"/>
      <c r="LP34" s="720"/>
      <c r="LQ34" s="721"/>
      <c r="LR34" s="544"/>
      <c r="LS34" s="538"/>
      <c r="LT34" s="547"/>
      <c r="LU34" s="656"/>
      <c r="LV34" s="899"/>
      <c r="LW34" s="900"/>
      <c r="LX34" s="1165"/>
      <c r="LY34" s="989"/>
      <c r="LZ34" s="498"/>
      <c r="MA34" s="831"/>
      <c r="MB34" s="455"/>
      <c r="MC34" s="456"/>
      <c r="MD34" s="86"/>
      <c r="ME34" s="425"/>
      <c r="MF34" s="86"/>
      <c r="MG34" s="425"/>
      <c r="MH34" s="498"/>
      <c r="MI34" s="624"/>
      <c r="MJ34" s="86"/>
      <c r="MK34" s="425"/>
      <c r="ML34" s="86"/>
      <c r="MM34" s="425"/>
      <c r="MN34" s="86"/>
      <c r="MO34" s="425"/>
      <c r="MP34" s="86"/>
      <c r="MQ34" s="425"/>
      <c r="MR34" s="86"/>
      <c r="MS34" s="425"/>
      <c r="MT34" s="86"/>
      <c r="MU34" s="425"/>
      <c r="MV34" s="86"/>
      <c r="MW34" s="425"/>
      <c r="MX34" s="86"/>
      <c r="MY34" s="425"/>
      <c r="MZ34" s="544"/>
      <c r="NA34" s="538"/>
      <c r="NB34" s="544"/>
      <c r="NC34" s="538"/>
      <c r="ND34" s="544"/>
      <c r="NE34" s="538"/>
      <c r="NF34" s="64"/>
      <c r="NG34" s="199"/>
      <c r="NH34" s="64"/>
      <c r="NI34" s="199"/>
      <c r="NJ34" s="64"/>
      <c r="NK34" s="199"/>
      <c r="NL34" s="544"/>
      <c r="NM34" s="538"/>
      <c r="NN34" s="544"/>
      <c r="NO34" s="538"/>
      <c r="NP34" s="64"/>
      <c r="NQ34" s="199"/>
      <c r="NR34" s="544"/>
      <c r="NS34" s="538"/>
      <c r="NT34" s="170"/>
      <c r="NU34" s="462"/>
      <c r="NV34" s="64"/>
      <c r="NW34" s="199"/>
      <c r="NX34" s="170"/>
      <c r="NY34" s="462"/>
      <c r="NZ34" s="544"/>
      <c r="OA34" s="538"/>
      <c r="OB34" s="784"/>
      <c r="OC34" s="785"/>
    </row>
    <row r="35" spans="1:393" s="171" customFormat="1">
      <c r="A35" s="1095"/>
      <c r="B35" s="457"/>
      <c r="C35" s="458"/>
      <c r="D35" s="464" t="s">
        <v>469</v>
      </c>
      <c r="E35" s="452">
        <v>1</v>
      </c>
      <c r="F35" s="527"/>
      <c r="G35" s="519"/>
      <c r="H35" s="102"/>
      <c r="I35" s="452"/>
      <c r="J35" s="495"/>
      <c r="K35" s="496"/>
      <c r="L35" s="102"/>
      <c r="M35" s="452"/>
      <c r="N35" s="83" t="s">
        <v>448</v>
      </c>
      <c r="O35" s="425">
        <v>5</v>
      </c>
      <c r="P35" s="495"/>
      <c r="Q35" s="496"/>
      <c r="R35" s="102"/>
      <c r="S35" s="452"/>
      <c r="T35" s="102"/>
      <c r="U35" s="452"/>
      <c r="V35" s="102"/>
      <c r="W35" s="452"/>
      <c r="X35" s="495"/>
      <c r="Y35" s="496"/>
      <c r="Z35" s="102"/>
      <c r="AA35" s="452"/>
      <c r="AB35" s="495"/>
      <c r="AC35" s="496"/>
      <c r="AD35" s="102"/>
      <c r="AE35" s="452"/>
      <c r="AF35" s="102"/>
      <c r="AG35" s="452"/>
      <c r="AH35" s="495"/>
      <c r="AI35" s="496"/>
      <c r="AJ35" s="102"/>
      <c r="AK35" s="452"/>
      <c r="AL35" s="102"/>
      <c r="AM35" s="452"/>
      <c r="AN35" s="495"/>
      <c r="AO35" s="496"/>
      <c r="AP35" s="102"/>
      <c r="AQ35" s="452"/>
      <c r="AR35" s="495"/>
      <c r="AS35" s="496"/>
      <c r="AT35" s="102"/>
      <c r="AU35" s="452"/>
      <c r="AV35" s="495"/>
      <c r="AW35" s="496"/>
      <c r="AX35" s="102"/>
      <c r="AY35" s="452"/>
      <c r="AZ35" s="630" t="s">
        <v>4614</v>
      </c>
      <c r="BA35" s="496">
        <v>1</v>
      </c>
      <c r="BB35" s="495"/>
      <c r="BC35" s="496"/>
      <c r="BD35" s="102"/>
      <c r="BE35" s="452"/>
      <c r="BF35" s="102"/>
      <c r="BG35" s="452"/>
      <c r="BH35" s="102"/>
      <c r="BI35" s="452"/>
      <c r="BJ35" s="495"/>
      <c r="BK35" s="496"/>
      <c r="BL35" s="65"/>
      <c r="BM35" s="66"/>
      <c r="BN35" s="464"/>
      <c r="BO35" s="452"/>
      <c r="BP35" s="102"/>
      <c r="BQ35" s="452"/>
      <c r="BR35" s="102"/>
      <c r="BS35" s="452"/>
      <c r="BT35" s="102"/>
      <c r="BU35" s="452"/>
      <c r="BV35" s="102"/>
      <c r="BW35" s="452"/>
      <c r="BX35" s="102"/>
      <c r="BY35" s="452"/>
      <c r="BZ35" s="102"/>
      <c r="CA35" s="452"/>
      <c r="CB35" s="102"/>
      <c r="CC35" s="452"/>
      <c r="CD35" s="102"/>
      <c r="CE35" s="452"/>
      <c r="CF35" s="102"/>
      <c r="CG35" s="452"/>
      <c r="CH35" s="102"/>
      <c r="CI35" s="452"/>
      <c r="CJ35" s="102"/>
      <c r="CK35" s="452"/>
      <c r="CL35" s="102"/>
      <c r="CM35" s="452"/>
      <c r="CN35" s="159"/>
      <c r="CO35" s="160"/>
      <c r="CP35" s="102"/>
      <c r="CQ35" s="452"/>
      <c r="CR35" s="102"/>
      <c r="CS35" s="452"/>
      <c r="CT35" s="102"/>
      <c r="CU35" s="452"/>
      <c r="CV35" s="545"/>
      <c r="CW35" s="546"/>
      <c r="CX35" s="495"/>
      <c r="CY35" s="496"/>
      <c r="CZ35" s="495"/>
      <c r="DA35" s="496"/>
      <c r="DB35" s="495"/>
      <c r="DC35" s="496"/>
      <c r="DD35" s="102"/>
      <c r="DE35" s="452"/>
      <c r="DF35" s="102"/>
      <c r="DG35" s="452"/>
      <c r="DH35" s="102"/>
      <c r="DI35" s="452"/>
      <c r="DJ35" s="433"/>
      <c r="DK35" s="434"/>
      <c r="DL35" s="102"/>
      <c r="DM35" s="452"/>
      <c r="DN35" s="102"/>
      <c r="DO35" s="452"/>
      <c r="DP35" s="495"/>
      <c r="DQ35" s="496"/>
      <c r="DR35" s="495"/>
      <c r="DS35" s="496"/>
      <c r="DT35" s="102"/>
      <c r="DU35" s="815"/>
      <c r="DV35" s="810"/>
      <c r="DW35" s="811"/>
      <c r="DX35" s="102"/>
      <c r="DY35" s="452"/>
      <c r="DZ35" s="102"/>
      <c r="EA35" s="452"/>
      <c r="EB35" s="102"/>
      <c r="EC35" s="452"/>
      <c r="ED35" s="165"/>
      <c r="EE35" s="166"/>
      <c r="EF35" s="545"/>
      <c r="EG35" s="546"/>
      <c r="EH35" s="102"/>
      <c r="EI35" s="452"/>
      <c r="EJ35" s="495"/>
      <c r="EK35" s="496"/>
      <c r="EL35" s="495"/>
      <c r="EM35" s="496"/>
      <c r="EN35" s="102"/>
      <c r="EO35" s="452"/>
      <c r="EP35" s="102"/>
      <c r="EQ35" s="452"/>
      <c r="ER35" s="102"/>
      <c r="ES35" s="452"/>
      <c r="ET35" s="495"/>
      <c r="EU35" s="496"/>
      <c r="EV35" s="102"/>
      <c r="EW35" s="452"/>
      <c r="EX35" s="495"/>
      <c r="EY35" s="496"/>
      <c r="EZ35" s="102"/>
      <c r="FA35" s="452"/>
      <c r="FB35" s="495"/>
      <c r="FC35" s="496"/>
      <c r="FD35" s="102"/>
      <c r="FE35" s="452"/>
      <c r="FF35" s="102"/>
      <c r="FG35" s="452"/>
      <c r="FH35" s="102"/>
      <c r="FI35" s="452"/>
      <c r="FJ35" s="102"/>
      <c r="FK35" s="452"/>
      <c r="FL35" s="65"/>
      <c r="FM35" s="66"/>
      <c r="FN35" s="495"/>
      <c r="FO35" s="496"/>
      <c r="FP35" s="102"/>
      <c r="FQ35" s="452"/>
      <c r="FR35" s="495"/>
      <c r="FS35" s="496"/>
      <c r="FT35" s="495"/>
      <c r="FU35" s="496"/>
      <c r="FV35" s="495"/>
      <c r="FW35" s="496"/>
      <c r="FX35" s="102"/>
      <c r="FY35" s="452"/>
      <c r="FZ35" s="495"/>
      <c r="GA35" s="496"/>
      <c r="GB35" s="102"/>
      <c r="GC35" s="452"/>
      <c r="GD35" s="545"/>
      <c r="GE35" s="546"/>
      <c r="GF35" s="65"/>
      <c r="GG35" s="66"/>
      <c r="GH35" s="102"/>
      <c r="GI35" s="452"/>
      <c r="GJ35" s="102"/>
      <c r="GK35" s="452"/>
      <c r="GL35" s="102"/>
      <c r="GM35" s="452"/>
      <c r="GN35" s="495"/>
      <c r="GO35" s="496"/>
      <c r="GP35" s="495"/>
      <c r="GQ35" s="496"/>
      <c r="GR35" s="495"/>
      <c r="GS35" s="496"/>
      <c r="GT35" s="102"/>
      <c r="GU35" s="452"/>
      <c r="GV35" s="102"/>
      <c r="GW35" s="452"/>
      <c r="GX35" s="159"/>
      <c r="GY35" s="160"/>
      <c r="GZ35" s="583"/>
      <c r="HA35" s="631"/>
      <c r="HB35" s="102"/>
      <c r="HC35" s="452"/>
      <c r="HD35" s="495"/>
      <c r="HE35" s="496"/>
      <c r="HF35" s="102"/>
      <c r="HG35" s="452"/>
      <c r="HH35" s="495"/>
      <c r="HI35" s="496"/>
      <c r="HJ35" s="102"/>
      <c r="HK35" s="452"/>
      <c r="HL35" s="102"/>
      <c r="HM35" s="452"/>
      <c r="HN35" s="102"/>
      <c r="HO35" s="452"/>
      <c r="HP35" s="102"/>
      <c r="HQ35" s="452"/>
      <c r="HR35" s="102"/>
      <c r="HS35" s="452"/>
      <c r="HT35" s="102"/>
      <c r="HU35" s="452"/>
      <c r="HV35" s="102"/>
      <c r="HW35" s="452"/>
      <c r="HX35" s="102"/>
      <c r="HY35" s="452"/>
      <c r="HZ35" s="102"/>
      <c r="IA35" s="452"/>
      <c r="IB35" s="495"/>
      <c r="IC35" s="496"/>
      <c r="ID35" s="102"/>
      <c r="IE35" s="452"/>
      <c r="IF35" s="495"/>
      <c r="IG35" s="496"/>
      <c r="IH35" s="102"/>
      <c r="II35" s="452"/>
      <c r="IJ35" s="495"/>
      <c r="IK35" s="496"/>
      <c r="IL35" s="701"/>
      <c r="IM35" s="519"/>
      <c r="IN35" s="102"/>
      <c r="IO35" s="452"/>
      <c r="IP35" s="495"/>
      <c r="IQ35" s="496"/>
      <c r="IR35" s="102"/>
      <c r="IS35" s="452"/>
      <c r="IT35" s="495"/>
      <c r="IU35" s="496"/>
      <c r="IV35" s="495"/>
      <c r="IW35" s="496"/>
      <c r="IX35" s="102"/>
      <c r="IY35" s="452"/>
      <c r="IZ35" s="495"/>
      <c r="JA35" s="496"/>
      <c r="JB35" s="495"/>
      <c r="JC35" s="496"/>
      <c r="JD35" s="102"/>
      <c r="JE35" s="452"/>
      <c r="JF35" s="102"/>
      <c r="JG35" s="452"/>
      <c r="JH35" s="495"/>
      <c r="JI35" s="496"/>
      <c r="JJ35" s="102"/>
      <c r="JK35" s="452"/>
      <c r="JL35" s="495"/>
      <c r="JM35" s="496"/>
      <c r="JN35" s="445"/>
      <c r="JO35" s="446"/>
      <c r="JP35" s="728"/>
      <c r="JQ35" s="729"/>
      <c r="JR35" s="102"/>
      <c r="JS35" s="452"/>
      <c r="JT35" s="495"/>
      <c r="JU35" s="496"/>
      <c r="JV35" s="102"/>
      <c r="JW35" s="452"/>
      <c r="JX35" s="550"/>
      <c r="JY35" s="551"/>
      <c r="JZ35" s="102"/>
      <c r="KA35" s="452"/>
      <c r="KB35" s="495"/>
      <c r="KC35" s="496"/>
      <c r="KD35" s="102"/>
      <c r="KE35" s="452"/>
      <c r="KF35" s="495"/>
      <c r="KG35" s="496"/>
      <c r="KH35" s="102"/>
      <c r="KI35" s="452"/>
      <c r="KJ35" s="495"/>
      <c r="KK35" s="496"/>
      <c r="KL35" s="102"/>
      <c r="KM35" s="452"/>
      <c r="KN35" s="495"/>
      <c r="KO35" s="496"/>
      <c r="KP35" s="102"/>
      <c r="KQ35" s="452"/>
      <c r="KR35" s="102"/>
      <c r="KS35" s="452"/>
      <c r="KT35" s="102"/>
      <c r="KU35" s="452"/>
      <c r="KV35" s="102"/>
      <c r="KW35" s="452"/>
      <c r="KX35" s="102"/>
      <c r="KY35" s="452"/>
      <c r="KZ35" s="495"/>
      <c r="LA35" s="496"/>
      <c r="LB35" s="102"/>
      <c r="LC35" s="452"/>
      <c r="LD35" s="102"/>
      <c r="LE35" s="452"/>
      <c r="LF35" s="102"/>
      <c r="LG35" s="452"/>
      <c r="LH35" s="102"/>
      <c r="LI35" s="452"/>
      <c r="LJ35" s="495"/>
      <c r="LK35" s="496"/>
      <c r="LL35" s="102"/>
      <c r="LM35" s="452"/>
      <c r="LN35" s="778"/>
      <c r="LO35" s="779"/>
      <c r="LP35" s="711"/>
      <c r="LQ35" s="712"/>
      <c r="LR35" s="545"/>
      <c r="LS35" s="546"/>
      <c r="LT35" s="600"/>
      <c r="LU35" s="601"/>
      <c r="LV35" s="883"/>
      <c r="LW35" s="884"/>
      <c r="LX35" s="937"/>
      <c r="LY35" s="1223"/>
      <c r="LZ35" s="495"/>
      <c r="MA35" s="496"/>
      <c r="MB35" s="433"/>
      <c r="MC35" s="434"/>
      <c r="MD35" s="102"/>
      <c r="ME35" s="452"/>
      <c r="MF35" s="102"/>
      <c r="MG35" s="452"/>
      <c r="MH35" s="495"/>
      <c r="MI35" s="496"/>
      <c r="MJ35" s="102"/>
      <c r="MK35" s="452"/>
      <c r="ML35" s="102"/>
      <c r="MM35" s="452"/>
      <c r="MN35" s="102"/>
      <c r="MO35" s="452"/>
      <c r="MP35" s="102"/>
      <c r="MQ35" s="452"/>
      <c r="MR35" s="102"/>
      <c r="MS35" s="452"/>
      <c r="MT35" s="102"/>
      <c r="MU35" s="452"/>
      <c r="MV35" s="102"/>
      <c r="MW35" s="452"/>
      <c r="MX35" s="102"/>
      <c r="MY35" s="452"/>
      <c r="MZ35" s="545"/>
      <c r="NA35" s="546"/>
      <c r="NB35" s="545"/>
      <c r="NC35" s="546"/>
      <c r="ND35" s="545"/>
      <c r="NE35" s="546"/>
      <c r="NF35" s="65"/>
      <c r="NG35" s="66"/>
      <c r="NH35" s="65"/>
      <c r="NI35" s="66"/>
      <c r="NJ35" s="65"/>
      <c r="NK35" s="66"/>
      <c r="NL35" s="545"/>
      <c r="NM35" s="546"/>
      <c r="NN35" s="545"/>
      <c r="NO35" s="546"/>
      <c r="NP35" s="65"/>
      <c r="NQ35" s="66"/>
      <c r="NR35" s="545"/>
      <c r="NS35" s="546"/>
      <c r="NT35" s="165"/>
      <c r="NU35" s="166"/>
      <c r="NV35" s="65"/>
      <c r="NW35" s="66"/>
      <c r="NX35" s="165"/>
      <c r="NY35" s="166"/>
      <c r="NZ35" s="545"/>
      <c r="OA35" s="546"/>
      <c r="OB35" s="800"/>
      <c r="OC35" s="801"/>
    </row>
    <row r="36" spans="1:393" s="158" customFormat="1" ht="15" customHeight="1">
      <c r="A36" s="1095" t="s">
        <v>169</v>
      </c>
      <c r="B36" s="482" t="s">
        <v>881</v>
      </c>
      <c r="C36" s="82">
        <v>4</v>
      </c>
      <c r="D36" s="482"/>
      <c r="E36" s="198"/>
      <c r="F36" s="500"/>
      <c r="G36" s="501"/>
      <c r="H36" s="99"/>
      <c r="I36" s="96"/>
      <c r="J36" s="500"/>
      <c r="K36" s="501"/>
      <c r="L36" s="99"/>
      <c r="M36" s="96"/>
      <c r="N36" s="98" t="s">
        <v>365</v>
      </c>
      <c r="O36" s="230">
        <v>2</v>
      </c>
      <c r="P36" s="595"/>
      <c r="Q36" s="588"/>
      <c r="R36" s="87" t="s">
        <v>910</v>
      </c>
      <c r="S36" s="88">
        <v>4</v>
      </c>
      <c r="T36" s="361" t="s">
        <v>1624</v>
      </c>
      <c r="U36" s="96">
        <v>4</v>
      </c>
      <c r="V36" s="482"/>
      <c r="W36" s="82"/>
      <c r="X36" s="521"/>
      <c r="Y36" s="522"/>
      <c r="Z36" s="482"/>
      <c r="AA36" s="82"/>
      <c r="AB36" s="521"/>
      <c r="AC36" s="522"/>
      <c r="AD36" s="424"/>
      <c r="AE36" s="198"/>
      <c r="AF36" s="482"/>
      <c r="AG36" s="82"/>
      <c r="AH36" s="500"/>
      <c r="AI36" s="501"/>
      <c r="AJ36" s="424"/>
      <c r="AK36" s="198"/>
      <c r="AL36" s="424"/>
      <c r="AM36" s="198"/>
      <c r="AN36" s="521"/>
      <c r="AO36" s="522"/>
      <c r="AP36" s="482"/>
      <c r="AQ36" s="82"/>
      <c r="AR36" s="500"/>
      <c r="AS36" s="501"/>
      <c r="AT36" s="482"/>
      <c r="AU36" s="82"/>
      <c r="AV36" s="521"/>
      <c r="AW36" s="522"/>
      <c r="AX36" s="99"/>
      <c r="AY36" s="96"/>
      <c r="AZ36" s="521"/>
      <c r="BA36" s="522"/>
      <c r="BB36" s="500"/>
      <c r="BC36" s="501"/>
      <c r="BD36" s="482"/>
      <c r="BE36" s="82"/>
      <c r="BF36" s="482"/>
      <c r="BG36" s="82"/>
      <c r="BH36" s="99"/>
      <c r="BI36" s="96"/>
      <c r="BJ36" s="521"/>
      <c r="BK36" s="522"/>
      <c r="BL36" s="99"/>
      <c r="BM36" s="96"/>
      <c r="BN36" s="482"/>
      <c r="BO36" s="82"/>
      <c r="BP36" s="99"/>
      <c r="BQ36" s="96"/>
      <c r="BR36" s="482"/>
      <c r="BS36" s="82"/>
      <c r="BT36" s="482"/>
      <c r="BU36" s="82"/>
      <c r="BV36" s="482"/>
      <c r="BW36" s="82"/>
      <c r="BX36" s="482"/>
      <c r="BY36" s="82"/>
      <c r="BZ36" s="482"/>
      <c r="CA36" s="82"/>
      <c r="CB36" s="86"/>
      <c r="CC36" s="425"/>
      <c r="CD36" s="482"/>
      <c r="CE36" s="82"/>
      <c r="CF36" s="482"/>
      <c r="CG36" s="82"/>
      <c r="CH36" s="482"/>
      <c r="CI36" s="82"/>
      <c r="CJ36" s="99"/>
      <c r="CK36" s="96"/>
      <c r="CL36" s="64"/>
      <c r="CM36" s="199"/>
      <c r="CN36" s="170" t="s">
        <v>365</v>
      </c>
      <c r="CO36" s="462">
        <v>2</v>
      </c>
      <c r="CP36" s="99"/>
      <c r="CQ36" s="96"/>
      <c r="CR36" s="99"/>
      <c r="CS36" s="96"/>
      <c r="CT36" s="482"/>
      <c r="CU36" s="82"/>
      <c r="CV36" s="500"/>
      <c r="CW36" s="501"/>
      <c r="CX36" s="492" t="s">
        <v>880</v>
      </c>
      <c r="CY36" s="494">
        <v>4</v>
      </c>
      <c r="CZ36" s="771" t="s">
        <v>449</v>
      </c>
      <c r="DA36" s="501">
        <v>4</v>
      </c>
      <c r="DB36" s="705"/>
      <c r="DC36" s="588"/>
      <c r="DD36" s="64" t="s">
        <v>582</v>
      </c>
      <c r="DE36" s="96">
        <v>4</v>
      </c>
      <c r="DF36" s="99"/>
      <c r="DG36" s="96"/>
      <c r="DH36" s="482"/>
      <c r="DI36" s="82"/>
      <c r="DJ36" s="455"/>
      <c r="DK36" s="456"/>
      <c r="DL36" s="99"/>
      <c r="DM36" s="96"/>
      <c r="DN36" s="482"/>
      <c r="DO36" s="82"/>
      <c r="DP36" s="500"/>
      <c r="DQ36" s="501"/>
      <c r="DR36" s="500"/>
      <c r="DS36" s="501"/>
      <c r="DT36" s="99"/>
      <c r="DU36" s="816"/>
      <c r="DV36" s="819"/>
      <c r="DW36" s="820"/>
      <c r="DX36" s="424"/>
      <c r="DY36" s="198"/>
      <c r="DZ36" s="424"/>
      <c r="EA36" s="198"/>
      <c r="EB36" s="424"/>
      <c r="EC36" s="198"/>
      <c r="ED36" s="412"/>
      <c r="EE36" s="172"/>
      <c r="EF36" s="500"/>
      <c r="EG36" s="501"/>
      <c r="EH36" s="482" t="s">
        <v>451</v>
      </c>
      <c r="EI36" s="82">
        <v>2</v>
      </c>
      <c r="EJ36" s="500"/>
      <c r="EK36" s="501"/>
      <c r="EL36" s="500"/>
      <c r="EM36" s="501"/>
      <c r="EN36" s="99"/>
      <c r="EO36" s="96"/>
      <c r="EP36" s="315"/>
      <c r="EQ36" s="316"/>
      <c r="ER36" s="482"/>
      <c r="ES36" s="82"/>
      <c r="ET36" s="500"/>
      <c r="EU36" s="501"/>
      <c r="EV36" s="482"/>
      <c r="EW36" s="82"/>
      <c r="EX36" s="500"/>
      <c r="EY36" s="501"/>
      <c r="EZ36" s="482"/>
      <c r="FA36" s="198"/>
      <c r="FB36" s="500"/>
      <c r="FC36" s="501"/>
      <c r="FD36" s="482"/>
      <c r="FE36" s="198"/>
      <c r="FF36" s="482"/>
      <c r="FG36" s="82"/>
      <c r="FH36" s="482"/>
      <c r="FI36" s="82"/>
      <c r="FJ36" s="424"/>
      <c r="FK36" s="198"/>
      <c r="FL36" s="482"/>
      <c r="FM36" s="82"/>
      <c r="FN36" s="521"/>
      <c r="FO36" s="522"/>
      <c r="FP36" s="482"/>
      <c r="FQ36" s="82"/>
      <c r="FR36" s="500"/>
      <c r="FS36" s="501"/>
      <c r="FT36" s="500"/>
      <c r="FU36" s="501"/>
      <c r="FV36" s="500"/>
      <c r="FW36" s="501"/>
      <c r="FX36" s="482"/>
      <c r="FY36" s="82"/>
      <c r="FZ36" s="500"/>
      <c r="GA36" s="501"/>
      <c r="GB36" s="482"/>
      <c r="GC36" s="82"/>
      <c r="GD36" s="521"/>
      <c r="GE36" s="522"/>
      <c r="GF36" s="482"/>
      <c r="GG36" s="82"/>
      <c r="GH36" s="482"/>
      <c r="GI36" s="82"/>
      <c r="GJ36" s="328"/>
      <c r="GK36" s="82"/>
      <c r="GL36" s="99"/>
      <c r="GM36" s="96"/>
      <c r="GN36" s="521"/>
      <c r="GO36" s="556"/>
      <c r="GP36" s="521"/>
      <c r="GQ36" s="556"/>
      <c r="GR36" s="521"/>
      <c r="GS36" s="522"/>
      <c r="GT36" s="482"/>
      <c r="GU36" s="82"/>
      <c r="GV36" s="99"/>
      <c r="GW36" s="96"/>
      <c r="GX36" s="173"/>
      <c r="GY36" s="174"/>
      <c r="GZ36" s="521" t="s">
        <v>2064</v>
      </c>
      <c r="HA36" s="522">
        <v>4</v>
      </c>
      <c r="HB36" s="323"/>
      <c r="HC36" s="82"/>
      <c r="HD36" s="498" t="s">
        <v>881</v>
      </c>
      <c r="HE36" s="501">
        <v>4</v>
      </c>
      <c r="HF36" s="99"/>
      <c r="HG36" s="96"/>
      <c r="HH36" s="521"/>
      <c r="HI36" s="522"/>
      <c r="HJ36" s="482"/>
      <c r="HK36" s="82"/>
      <c r="HL36" s="99"/>
      <c r="HM36" s="96"/>
      <c r="HN36" s="99"/>
      <c r="HO36" s="96"/>
      <c r="HP36" s="99"/>
      <c r="HQ36" s="96"/>
      <c r="HR36" s="99"/>
      <c r="HS36" s="96"/>
      <c r="HT36" s="482"/>
      <c r="HU36" s="82"/>
      <c r="HV36" s="99"/>
      <c r="HW36" s="96"/>
      <c r="HX36" s="482"/>
      <c r="HY36" s="82"/>
      <c r="HZ36" s="482"/>
      <c r="IA36" s="82"/>
      <c r="IB36" s="500"/>
      <c r="IC36" s="501"/>
      <c r="ID36" s="482"/>
      <c r="IE36" s="82"/>
      <c r="IF36" s="500"/>
      <c r="IG36" s="501"/>
      <c r="IH36" s="482"/>
      <c r="II36" s="82"/>
      <c r="IJ36" s="845"/>
      <c r="IK36" s="846"/>
      <c r="IL36" s="758"/>
      <c r="IM36" s="759"/>
      <c r="IN36" s="482"/>
      <c r="IO36" s="82"/>
      <c r="IP36" s="500" t="s">
        <v>5512</v>
      </c>
      <c r="IQ36" s="501">
        <v>2</v>
      </c>
      <c r="IR36" s="99"/>
      <c r="IS36" s="96"/>
      <c r="IT36" s="521"/>
      <c r="IU36" s="522"/>
      <c r="IV36" s="500"/>
      <c r="IW36" s="501"/>
      <c r="IX36" s="482"/>
      <c r="IY36" s="82"/>
      <c r="IZ36" s="521"/>
      <c r="JA36" s="522"/>
      <c r="JB36" s="521"/>
      <c r="JC36" s="522"/>
      <c r="JD36" s="482"/>
      <c r="JE36" s="82"/>
      <c r="JF36" s="482"/>
      <c r="JG36" s="82"/>
      <c r="JH36" s="500"/>
      <c r="JI36" s="501"/>
      <c r="JJ36" s="482"/>
      <c r="JK36" s="82"/>
      <c r="JL36" s="500"/>
      <c r="JM36" s="501"/>
      <c r="JN36" s="483"/>
      <c r="JO36" s="484"/>
      <c r="JP36" s="521"/>
      <c r="JQ36" s="522"/>
      <c r="JR36" s="482"/>
      <c r="JS36" s="82"/>
      <c r="JT36" s="500"/>
      <c r="JU36" s="501"/>
      <c r="JV36" s="482"/>
      <c r="JW36" s="82"/>
      <c r="JX36" s="500"/>
      <c r="JY36" s="501"/>
      <c r="JZ36" s="424"/>
      <c r="KA36" s="198"/>
      <c r="KB36" s="731"/>
      <c r="KC36" s="588"/>
      <c r="KD36" s="482"/>
      <c r="KE36" s="82"/>
      <c r="KF36" s="521"/>
      <c r="KG36" s="522"/>
      <c r="KH36" s="99"/>
      <c r="KI36" s="96"/>
      <c r="KJ36" s="500"/>
      <c r="KK36" s="501"/>
      <c r="KL36" s="424"/>
      <c r="KM36" s="198"/>
      <c r="KN36" s="500"/>
      <c r="KO36" s="501"/>
      <c r="KP36" s="482"/>
      <c r="KQ36" s="82"/>
      <c r="KR36" s="482"/>
      <c r="KS36" s="82"/>
      <c r="KT36" s="99"/>
      <c r="KU36" s="96"/>
      <c r="KV36" s="482"/>
      <c r="KW36" s="82"/>
      <c r="KX36" s="315"/>
      <c r="KY36" s="316"/>
      <c r="KZ36" s="500"/>
      <c r="LA36" s="501"/>
      <c r="LB36" s="482"/>
      <c r="LC36" s="82"/>
      <c r="LD36" s="482"/>
      <c r="LE36" s="82"/>
      <c r="LF36" s="482"/>
      <c r="LG36" s="82"/>
      <c r="LH36" s="482"/>
      <c r="LI36" s="82"/>
      <c r="LJ36" s="500"/>
      <c r="LK36" s="501"/>
      <c r="LL36" s="482"/>
      <c r="LM36" s="82"/>
      <c r="LN36" s="521"/>
      <c r="LO36" s="522"/>
      <c r="LP36" s="500"/>
      <c r="LQ36" s="501"/>
      <c r="LR36" s="500"/>
      <c r="LS36" s="501"/>
      <c r="LT36" s="500"/>
      <c r="LU36" s="501"/>
      <c r="LV36" s="500"/>
      <c r="LW36" s="501"/>
      <c r="LX36" s="482"/>
      <c r="LY36" s="82"/>
      <c r="LZ36" s="500"/>
      <c r="MA36" s="501"/>
      <c r="MB36" s="482"/>
      <c r="MC36" s="82"/>
      <c r="MD36" s="482"/>
      <c r="ME36" s="82"/>
      <c r="MF36" s="482"/>
      <c r="MG36" s="82"/>
      <c r="MH36" s="498"/>
      <c r="MI36" s="624"/>
      <c r="MJ36" s="482"/>
      <c r="MK36" s="82"/>
      <c r="ML36" s="482"/>
      <c r="MM36" s="82"/>
      <c r="MN36" s="482"/>
      <c r="MO36" s="82"/>
      <c r="MP36" s="482"/>
      <c r="MQ36" s="82"/>
      <c r="MR36" s="315"/>
      <c r="MS36" s="316"/>
      <c r="MT36" s="482"/>
      <c r="MU36" s="82"/>
      <c r="MV36" s="482"/>
      <c r="MW36" s="82"/>
      <c r="MX36" s="482"/>
      <c r="MY36" s="82"/>
      <c r="MZ36" s="521"/>
      <c r="NA36" s="522"/>
      <c r="NB36" s="521"/>
      <c r="NC36" s="522"/>
      <c r="ND36" s="521"/>
      <c r="NE36" s="522"/>
      <c r="NF36" s="99"/>
      <c r="NG36" s="96"/>
      <c r="NH36" s="99"/>
      <c r="NI36" s="96"/>
      <c r="NJ36" s="99"/>
      <c r="NK36" s="96"/>
      <c r="NL36" s="521"/>
      <c r="NM36" s="522"/>
      <c r="NN36" s="521"/>
      <c r="NO36" s="522"/>
      <c r="NP36" s="99"/>
      <c r="NQ36" s="96"/>
      <c r="NR36" s="521"/>
      <c r="NS36" s="522"/>
      <c r="NT36" s="170"/>
      <c r="NU36" s="462"/>
      <c r="NV36" s="99"/>
      <c r="NW36" s="96"/>
      <c r="NX36" s="173"/>
      <c r="NY36" s="174"/>
      <c r="NZ36" s="521"/>
      <c r="OA36" s="522"/>
      <c r="OB36" s="802"/>
      <c r="OC36" s="803"/>
    </row>
    <row r="37" spans="1:393" s="158" customFormat="1" ht="13.5" customHeight="1">
      <c r="A37" s="1095"/>
      <c r="B37" s="385"/>
      <c r="C37" s="385"/>
      <c r="D37" s="482"/>
      <c r="E37" s="198"/>
      <c r="F37" s="500"/>
      <c r="G37" s="501"/>
      <c r="H37" s="99"/>
      <c r="I37" s="96"/>
      <c r="J37" s="500"/>
      <c r="K37" s="501"/>
      <c r="L37" s="99"/>
      <c r="M37" s="96"/>
      <c r="N37" s="99"/>
      <c r="O37" s="96"/>
      <c r="P37" s="595"/>
      <c r="Q37" s="588"/>
      <c r="R37" s="248"/>
      <c r="S37" s="249"/>
      <c r="T37" s="385"/>
      <c r="U37" s="385"/>
      <c r="V37" s="482"/>
      <c r="W37" s="82"/>
      <c r="X37" s="521"/>
      <c r="Y37" s="522"/>
      <c r="Z37" s="482"/>
      <c r="AA37" s="82"/>
      <c r="AB37" s="521"/>
      <c r="AC37" s="522"/>
      <c r="AD37" s="424"/>
      <c r="AE37" s="198"/>
      <c r="AF37" s="482"/>
      <c r="AG37" s="82"/>
      <c r="AH37" s="500"/>
      <c r="AI37" s="501"/>
      <c r="AJ37" s="424"/>
      <c r="AK37" s="198"/>
      <c r="AL37" s="424"/>
      <c r="AM37" s="198"/>
      <c r="AN37" s="521"/>
      <c r="AO37" s="522"/>
      <c r="AP37" s="482"/>
      <c r="AQ37" s="82"/>
      <c r="AR37" s="500"/>
      <c r="AS37" s="501"/>
      <c r="AT37" s="482"/>
      <c r="AU37" s="82"/>
      <c r="AV37" s="521" t="s">
        <v>364</v>
      </c>
      <c r="AW37" s="522">
        <v>4</v>
      </c>
      <c r="AX37" s="99" t="s">
        <v>882</v>
      </c>
      <c r="AY37" s="96">
        <v>2</v>
      </c>
      <c r="AZ37" s="521" t="s">
        <v>882</v>
      </c>
      <c r="BA37" s="522">
        <v>2</v>
      </c>
      <c r="BB37" s="500"/>
      <c r="BC37" s="501"/>
      <c r="BD37" s="482"/>
      <c r="BE37" s="82"/>
      <c r="BF37" s="482"/>
      <c r="BG37" s="82"/>
      <c r="BH37" s="99"/>
      <c r="BI37" s="96"/>
      <c r="BJ37" s="521"/>
      <c r="BK37" s="522"/>
      <c r="BL37" s="99"/>
      <c r="BM37" s="96"/>
      <c r="BN37" s="482"/>
      <c r="BO37" s="82"/>
      <c r="BP37" s="99"/>
      <c r="BQ37" s="96"/>
      <c r="BR37" s="482"/>
      <c r="BS37" s="82"/>
      <c r="BT37" s="482" t="s">
        <v>365</v>
      </c>
      <c r="BU37" s="82">
        <v>2</v>
      </c>
      <c r="BV37" s="482"/>
      <c r="BW37" s="82"/>
      <c r="BX37" s="482"/>
      <c r="BY37" s="82"/>
      <c r="BZ37" s="482"/>
      <c r="CA37" s="82"/>
      <c r="CB37" s="86"/>
      <c r="CC37" s="425"/>
      <c r="CD37" s="482"/>
      <c r="CE37" s="82"/>
      <c r="CF37" s="482"/>
      <c r="CG37" s="82"/>
      <c r="CH37" s="482"/>
      <c r="CI37" s="82"/>
      <c r="CJ37" s="99"/>
      <c r="CK37" s="96"/>
      <c r="CL37" s="482"/>
      <c r="CM37" s="82"/>
      <c r="CP37" s="99"/>
      <c r="CQ37" s="96"/>
      <c r="CR37" s="99"/>
      <c r="CS37" s="96"/>
      <c r="CT37" s="86" t="s">
        <v>450</v>
      </c>
      <c r="CU37" s="82">
        <v>4</v>
      </c>
      <c r="CV37" s="500"/>
      <c r="CW37" s="501"/>
      <c r="CX37" s="670"/>
      <c r="CY37" s="671"/>
      <c r="CZ37" s="772" t="s">
        <v>451</v>
      </c>
      <c r="DA37" s="773">
        <v>2</v>
      </c>
      <c r="DB37" s="705"/>
      <c r="DC37" s="588"/>
      <c r="DD37" s="385"/>
      <c r="DE37" s="385"/>
      <c r="DF37" s="99"/>
      <c r="DG37" s="96"/>
      <c r="DH37" s="482"/>
      <c r="DI37" s="82"/>
      <c r="DJ37" s="455"/>
      <c r="DK37" s="456"/>
      <c r="DL37" s="99"/>
      <c r="DM37" s="96"/>
      <c r="DN37" s="482"/>
      <c r="DO37" s="82"/>
      <c r="DP37" s="500"/>
      <c r="DQ37" s="501"/>
      <c r="DR37" s="500"/>
      <c r="DS37" s="501"/>
      <c r="DT37" s="99"/>
      <c r="DU37" s="816"/>
      <c r="DV37" s="819"/>
      <c r="DW37" s="820"/>
      <c r="DX37" s="424"/>
      <c r="DY37" s="198"/>
      <c r="DZ37" s="424"/>
      <c r="EA37" s="198"/>
      <c r="EB37" s="424"/>
      <c r="EC37" s="198"/>
      <c r="ED37" s="412"/>
      <c r="EE37" s="172"/>
      <c r="EF37" s="500"/>
      <c r="EG37" s="501"/>
      <c r="EH37" s="482"/>
      <c r="EI37" s="82"/>
      <c r="EJ37" s="500"/>
      <c r="EK37" s="501"/>
      <c r="EL37" s="500"/>
      <c r="EM37" s="501"/>
      <c r="EN37" s="99"/>
      <c r="EO37" s="96"/>
      <c r="EP37" s="315"/>
      <c r="EQ37" s="316"/>
      <c r="ER37" s="482"/>
      <c r="ES37" s="82"/>
      <c r="ET37" s="500"/>
      <c r="EU37" s="501"/>
      <c r="EV37" s="482"/>
      <c r="EW37" s="82"/>
      <c r="EX37" s="500"/>
      <c r="EY37" s="501"/>
      <c r="EZ37" s="482"/>
      <c r="FA37" s="198"/>
      <c r="FB37" s="500"/>
      <c r="FC37" s="501"/>
      <c r="FD37" s="482"/>
      <c r="FE37" s="198"/>
      <c r="FF37" s="482"/>
      <c r="FG37" s="82"/>
      <c r="FH37" s="482"/>
      <c r="FI37" s="82"/>
      <c r="FJ37" s="424"/>
      <c r="FK37" s="198"/>
      <c r="FL37" s="482"/>
      <c r="FM37" s="82"/>
      <c r="FN37" s="521"/>
      <c r="FO37" s="522"/>
      <c r="FP37" s="482"/>
      <c r="FQ37" s="82"/>
      <c r="FR37" s="500"/>
      <c r="FS37" s="501"/>
      <c r="FT37" s="500"/>
      <c r="FU37" s="501"/>
      <c r="FV37" s="500"/>
      <c r="FW37" s="501"/>
      <c r="FX37" s="482"/>
      <c r="FY37" s="82"/>
      <c r="FZ37" s="500"/>
      <c r="GA37" s="501"/>
      <c r="GB37" s="482"/>
      <c r="GC37" s="82"/>
      <c r="GD37" s="521"/>
      <c r="GE37" s="522"/>
      <c r="GF37" s="482"/>
      <c r="GG37" s="82"/>
      <c r="GH37" s="482"/>
      <c r="GI37" s="82"/>
      <c r="GJ37" s="328"/>
      <c r="GK37" s="82"/>
      <c r="GL37" s="99"/>
      <c r="GM37" s="96"/>
      <c r="GN37" s="521"/>
      <c r="GO37" s="556"/>
      <c r="GP37" s="521"/>
      <c r="GQ37" s="556"/>
      <c r="GR37" s="521"/>
      <c r="GS37" s="522"/>
      <c r="GT37" s="482"/>
      <c r="GU37" s="82"/>
      <c r="GV37" s="99"/>
      <c r="GW37" s="96"/>
      <c r="GX37" s="173"/>
      <c r="GY37" s="174"/>
      <c r="GZ37" s="521" t="s">
        <v>2065</v>
      </c>
      <c r="HA37" s="522">
        <v>2</v>
      </c>
      <c r="HB37" s="323"/>
      <c r="HC37" s="82"/>
      <c r="HD37" s="766"/>
      <c r="HE37" s="766"/>
      <c r="HF37" s="99"/>
      <c r="HG37" s="96"/>
      <c r="HH37" s="521"/>
      <c r="HI37" s="522"/>
      <c r="HJ37" s="482"/>
      <c r="HK37" s="82"/>
      <c r="HL37" s="99"/>
      <c r="HM37" s="96"/>
      <c r="HN37" s="99"/>
      <c r="HO37" s="96"/>
      <c r="HP37" s="99"/>
      <c r="HQ37" s="96"/>
      <c r="HR37" s="99"/>
      <c r="HS37" s="96"/>
      <c r="HT37" s="482"/>
      <c r="HU37" s="82"/>
      <c r="HV37" s="99"/>
      <c r="HW37" s="96"/>
      <c r="HX37" s="482"/>
      <c r="HY37" s="82"/>
      <c r="HZ37" s="482"/>
      <c r="IA37" s="82"/>
      <c r="IB37" s="500"/>
      <c r="IC37" s="501"/>
      <c r="ID37" s="482"/>
      <c r="IE37" s="82"/>
      <c r="IF37" s="500"/>
      <c r="IG37" s="501"/>
      <c r="IH37" s="482"/>
      <c r="II37" s="82"/>
      <c r="IJ37" s="845"/>
      <c r="IK37" s="846"/>
      <c r="IL37" s="758"/>
      <c r="IM37" s="759"/>
      <c r="IN37" s="482"/>
      <c r="IO37" s="82"/>
      <c r="IP37" s="500"/>
      <c r="IQ37" s="501"/>
      <c r="IR37" s="99"/>
      <c r="IS37" s="96"/>
      <c r="IT37" s="521"/>
      <c r="IU37" s="522"/>
      <c r="IV37" s="500"/>
      <c r="IW37" s="501"/>
      <c r="IX37" s="482"/>
      <c r="IY37" s="82"/>
      <c r="IZ37" s="521"/>
      <c r="JA37" s="522"/>
      <c r="JB37" s="521"/>
      <c r="JC37" s="522"/>
      <c r="JD37" s="482"/>
      <c r="JE37" s="82"/>
      <c r="JF37" s="482"/>
      <c r="JG37" s="82"/>
      <c r="JH37" s="500"/>
      <c r="JI37" s="501"/>
      <c r="JJ37" s="482"/>
      <c r="JK37" s="82"/>
      <c r="JL37" s="500"/>
      <c r="JM37" s="501"/>
      <c r="JN37" s="483"/>
      <c r="JO37" s="484"/>
      <c r="JP37" s="521"/>
      <c r="JQ37" s="522"/>
      <c r="JR37" s="482"/>
      <c r="JS37" s="82"/>
      <c r="JT37" s="500"/>
      <c r="JU37" s="501"/>
      <c r="JV37" s="482"/>
      <c r="JW37" s="82"/>
      <c r="JX37" s="500"/>
      <c r="JY37" s="501"/>
      <c r="JZ37" s="424"/>
      <c r="KA37" s="198"/>
      <c r="KB37" s="731"/>
      <c r="KC37" s="588"/>
      <c r="KD37" s="482"/>
      <c r="KE37" s="82"/>
      <c r="KF37" s="521"/>
      <c r="KG37" s="522"/>
      <c r="KH37" s="99"/>
      <c r="KI37" s="96"/>
      <c r="KJ37" s="500"/>
      <c r="KK37" s="501"/>
      <c r="KL37" s="424"/>
      <c r="KM37" s="198"/>
      <c r="KN37" s="500"/>
      <c r="KO37" s="501"/>
      <c r="KP37" s="482"/>
      <c r="KQ37" s="82"/>
      <c r="KR37" s="482"/>
      <c r="KS37" s="82"/>
      <c r="KT37" s="99"/>
      <c r="KU37" s="96"/>
      <c r="KV37" s="482"/>
      <c r="KW37" s="82"/>
      <c r="KX37" s="315"/>
      <c r="KY37" s="316"/>
      <c r="KZ37" s="500"/>
      <c r="LA37" s="501"/>
      <c r="LB37" s="482"/>
      <c r="LC37" s="82"/>
      <c r="LD37" s="482"/>
      <c r="LE37" s="82"/>
      <c r="LF37" s="482"/>
      <c r="LG37" s="82"/>
      <c r="LH37" s="482"/>
      <c r="LI37" s="82"/>
      <c r="LJ37" s="500"/>
      <c r="LK37" s="501"/>
      <c r="LL37" s="482"/>
      <c r="LM37" s="82"/>
      <c r="LN37" s="521"/>
      <c r="LO37" s="522"/>
      <c r="LP37" s="500"/>
      <c r="LQ37" s="501"/>
      <c r="LR37" s="500"/>
      <c r="LS37" s="501"/>
      <c r="LT37" s="500"/>
      <c r="LU37" s="501"/>
      <c r="LV37" s="500"/>
      <c r="LW37" s="501"/>
      <c r="LX37" s="482"/>
      <c r="LY37" s="82"/>
      <c r="LZ37" s="500"/>
      <c r="MA37" s="501"/>
      <c r="MB37" s="482"/>
      <c r="MC37" s="82"/>
      <c r="MD37" s="482"/>
      <c r="ME37" s="82"/>
      <c r="MF37" s="482"/>
      <c r="MG37" s="82"/>
      <c r="MH37" s="498"/>
      <c r="MI37" s="624"/>
      <c r="MJ37" s="482"/>
      <c r="MK37" s="82"/>
      <c r="ML37" s="482"/>
      <c r="MM37" s="82"/>
      <c r="MN37" s="482"/>
      <c r="MO37" s="82"/>
      <c r="MP37" s="482"/>
      <c r="MQ37" s="82"/>
      <c r="MR37" s="315"/>
      <c r="MS37" s="316"/>
      <c r="MT37" s="482"/>
      <c r="MU37" s="82"/>
      <c r="MV37" s="482"/>
      <c r="MW37" s="82"/>
      <c r="MX37" s="482"/>
      <c r="MY37" s="82"/>
      <c r="MZ37" s="521"/>
      <c r="NA37" s="522"/>
      <c r="NB37" s="521"/>
      <c r="NC37" s="522"/>
      <c r="ND37" s="521"/>
      <c r="NE37" s="522"/>
      <c r="NF37" s="99"/>
      <c r="NG37" s="96"/>
      <c r="NH37" s="99"/>
      <c r="NI37" s="96"/>
      <c r="NJ37" s="99"/>
      <c r="NK37" s="96"/>
      <c r="NL37" s="521"/>
      <c r="NM37" s="522"/>
      <c r="NN37" s="521"/>
      <c r="NO37" s="522"/>
      <c r="NP37" s="99"/>
      <c r="NQ37" s="96"/>
      <c r="NR37" s="521"/>
      <c r="NS37" s="522"/>
      <c r="NT37" s="170"/>
      <c r="NU37" s="462"/>
      <c r="NV37" s="99"/>
      <c r="NW37" s="96"/>
      <c r="NX37" s="173"/>
      <c r="NY37" s="174"/>
      <c r="NZ37" s="521"/>
      <c r="OA37" s="522"/>
      <c r="OB37" s="802"/>
      <c r="OC37" s="803"/>
    </row>
    <row r="38" spans="1:393" s="158" customFormat="1" ht="15" customHeight="1">
      <c r="A38" s="1095"/>
      <c r="B38" s="90"/>
      <c r="C38" s="91"/>
      <c r="D38" s="90"/>
      <c r="E38" s="421"/>
      <c r="F38" s="502"/>
      <c r="G38" s="503"/>
      <c r="H38" s="100"/>
      <c r="I38" s="97"/>
      <c r="J38" s="502"/>
      <c r="K38" s="503"/>
      <c r="L38" s="100"/>
      <c r="M38" s="97"/>
      <c r="N38" s="100"/>
      <c r="O38" s="97"/>
      <c r="P38" s="615"/>
      <c r="Q38" s="616"/>
      <c r="R38" s="90"/>
      <c r="S38" s="91"/>
      <c r="T38" s="385"/>
      <c r="U38" s="385"/>
      <c r="V38" s="90"/>
      <c r="W38" s="91"/>
      <c r="X38" s="523"/>
      <c r="Y38" s="524"/>
      <c r="Z38" s="90"/>
      <c r="AA38" s="91"/>
      <c r="AB38" s="523"/>
      <c r="AC38" s="524"/>
      <c r="AD38" s="420"/>
      <c r="AE38" s="421"/>
      <c r="AF38" s="90"/>
      <c r="AG38" s="91"/>
      <c r="AH38" s="502"/>
      <c r="AI38" s="503"/>
      <c r="AJ38" s="420"/>
      <c r="AK38" s="421"/>
      <c r="AL38" s="420"/>
      <c r="AM38" s="421"/>
      <c r="AN38" s="523"/>
      <c r="AO38" s="524"/>
      <c r="AP38" s="90"/>
      <c r="AQ38" s="91"/>
      <c r="AR38" s="500"/>
      <c r="AS38" s="501"/>
      <c r="AT38" s="90"/>
      <c r="AU38" s="91"/>
      <c r="AV38" s="523"/>
      <c r="AW38" s="524"/>
      <c r="AX38" s="100"/>
      <c r="AY38" s="97"/>
      <c r="AZ38" s="523"/>
      <c r="BA38" s="524"/>
      <c r="BB38" s="502"/>
      <c r="BC38" s="503"/>
      <c r="BD38" s="90"/>
      <c r="BE38" s="91"/>
      <c r="BF38" s="90"/>
      <c r="BG38" s="91"/>
      <c r="BH38" s="100"/>
      <c r="BI38" s="97"/>
      <c r="BJ38" s="523"/>
      <c r="BK38" s="524"/>
      <c r="BL38" s="100"/>
      <c r="BM38" s="97"/>
      <c r="BN38" s="90"/>
      <c r="BO38" s="91"/>
      <c r="BP38" s="100"/>
      <c r="BQ38" s="97"/>
      <c r="BR38" s="90"/>
      <c r="BS38" s="91"/>
      <c r="BT38" s="90"/>
      <c r="BU38" s="91"/>
      <c r="BV38" s="90"/>
      <c r="BW38" s="91"/>
      <c r="BX38" s="90"/>
      <c r="BY38" s="91"/>
      <c r="BZ38" s="90"/>
      <c r="CA38" s="91"/>
      <c r="CB38" s="102"/>
      <c r="CC38" s="452"/>
      <c r="CD38" s="90"/>
      <c r="CE38" s="91"/>
      <c r="CF38" s="90"/>
      <c r="CG38" s="91"/>
      <c r="CH38" s="90"/>
      <c r="CI38" s="91"/>
      <c r="CJ38" s="100"/>
      <c r="CK38" s="97"/>
      <c r="CL38" s="90"/>
      <c r="CM38" s="91"/>
      <c r="CN38" s="163"/>
      <c r="CO38" s="439"/>
      <c r="CP38" s="100"/>
      <c r="CQ38" s="97"/>
      <c r="CR38" s="100"/>
      <c r="CS38" s="97"/>
      <c r="CT38" s="90"/>
      <c r="CU38" s="91"/>
      <c r="CV38" s="502"/>
      <c r="CW38" s="503"/>
      <c r="CX38" s="502"/>
      <c r="CY38" s="503"/>
      <c r="CZ38" s="774"/>
      <c r="DA38" s="503"/>
      <c r="DB38" s="709"/>
      <c r="DC38" s="710"/>
      <c r="DD38" s="100"/>
      <c r="DE38" s="97"/>
      <c r="DF38" s="100"/>
      <c r="DG38" s="97"/>
      <c r="DH38" s="90"/>
      <c r="DI38" s="91"/>
      <c r="DJ38" s="433"/>
      <c r="DK38" s="434"/>
      <c r="DL38" s="100"/>
      <c r="DM38" s="97"/>
      <c r="DN38" s="90"/>
      <c r="DO38" s="91"/>
      <c r="DP38" s="502"/>
      <c r="DQ38" s="503"/>
      <c r="DR38" s="502"/>
      <c r="DS38" s="503"/>
      <c r="DT38" s="100"/>
      <c r="DU38" s="813"/>
      <c r="DV38" s="819"/>
      <c r="DW38" s="820"/>
      <c r="DX38" s="420"/>
      <c r="DY38" s="421"/>
      <c r="DZ38" s="420"/>
      <c r="EA38" s="421"/>
      <c r="EB38" s="420"/>
      <c r="EC38" s="421"/>
      <c r="ED38" s="161"/>
      <c r="EE38" s="162"/>
      <c r="EF38" s="502"/>
      <c r="EG38" s="503"/>
      <c r="EH38" s="90"/>
      <c r="EI38" s="91"/>
      <c r="EJ38" s="502"/>
      <c r="EK38" s="503"/>
      <c r="EL38" s="502"/>
      <c r="EM38" s="503"/>
      <c r="EN38" s="100"/>
      <c r="EO38" s="97"/>
      <c r="EP38" s="414"/>
      <c r="EQ38" s="316"/>
      <c r="ER38" s="90"/>
      <c r="ES38" s="91"/>
      <c r="ET38" s="502"/>
      <c r="EU38" s="503"/>
      <c r="EV38" s="90"/>
      <c r="EW38" s="91"/>
      <c r="EX38" s="502"/>
      <c r="EY38" s="503"/>
      <c r="EZ38" s="90"/>
      <c r="FA38" s="421"/>
      <c r="FB38" s="502"/>
      <c r="FC38" s="503"/>
      <c r="FD38" s="90"/>
      <c r="FE38" s="421"/>
      <c r="FF38" s="90"/>
      <c r="FG38" s="91"/>
      <c r="FH38" s="90"/>
      <c r="FI38" s="91"/>
      <c r="FJ38" s="420"/>
      <c r="FK38" s="421"/>
      <c r="FL38" s="90"/>
      <c r="FM38" s="91"/>
      <c r="FN38" s="523"/>
      <c r="FO38" s="524"/>
      <c r="FP38" s="90"/>
      <c r="FQ38" s="91"/>
      <c r="FR38" s="502"/>
      <c r="FS38" s="503"/>
      <c r="FT38" s="502"/>
      <c r="FU38" s="503"/>
      <c r="FV38" s="502"/>
      <c r="FW38" s="503"/>
      <c r="FX38" s="90"/>
      <c r="FY38" s="91"/>
      <c r="FZ38" s="502"/>
      <c r="GA38" s="503"/>
      <c r="GB38" s="90"/>
      <c r="GC38" s="91"/>
      <c r="GD38" s="523"/>
      <c r="GE38" s="524"/>
      <c r="GF38" s="90"/>
      <c r="GG38" s="91"/>
      <c r="GH38" s="90"/>
      <c r="GI38" s="91"/>
      <c r="GJ38" s="329"/>
      <c r="GK38" s="91"/>
      <c r="GL38" s="100"/>
      <c r="GM38" s="97"/>
      <c r="GN38" s="523"/>
      <c r="GO38" s="599"/>
      <c r="GP38" s="523"/>
      <c r="GQ38" s="557"/>
      <c r="GR38" s="523"/>
      <c r="GS38" s="524"/>
      <c r="GT38" s="90"/>
      <c r="GU38" s="91"/>
      <c r="GV38" s="100"/>
      <c r="GW38" s="96"/>
      <c r="GX38" s="163"/>
      <c r="GY38" s="164"/>
      <c r="GZ38" s="523"/>
      <c r="HA38" s="524"/>
      <c r="HB38" s="324"/>
      <c r="HC38" s="91"/>
      <c r="HD38" s="502"/>
      <c r="HE38" s="503"/>
      <c r="HF38" s="100"/>
      <c r="HG38" s="97"/>
      <c r="HH38" s="523"/>
      <c r="HI38" s="524"/>
      <c r="HJ38" s="90"/>
      <c r="HK38" s="91"/>
      <c r="HL38" s="100"/>
      <c r="HM38" s="97"/>
      <c r="HN38" s="100"/>
      <c r="HO38" s="97"/>
      <c r="HP38" s="100"/>
      <c r="HQ38" s="97"/>
      <c r="HR38" s="100"/>
      <c r="HS38" s="97"/>
      <c r="HT38" s="90"/>
      <c r="HU38" s="91"/>
      <c r="HV38" s="100"/>
      <c r="HW38" s="97"/>
      <c r="HX38" s="90"/>
      <c r="HY38" s="91"/>
      <c r="HZ38" s="90"/>
      <c r="IA38" s="91"/>
      <c r="IB38" s="502"/>
      <c r="IC38" s="503"/>
      <c r="ID38" s="90"/>
      <c r="IE38" s="91"/>
      <c r="IF38" s="502"/>
      <c r="IG38" s="503"/>
      <c r="IH38" s="90"/>
      <c r="II38" s="91"/>
      <c r="IJ38" s="847"/>
      <c r="IK38" s="848"/>
      <c r="IL38" s="760"/>
      <c r="IM38" s="761"/>
      <c r="IN38" s="90"/>
      <c r="IO38" s="91"/>
      <c r="IP38" s="502"/>
      <c r="IQ38" s="503"/>
      <c r="IR38" s="100"/>
      <c r="IS38" s="97"/>
      <c r="IT38" s="523"/>
      <c r="IU38" s="524"/>
      <c r="IV38" s="502"/>
      <c r="IW38" s="503"/>
      <c r="IX38" s="90"/>
      <c r="IY38" s="91"/>
      <c r="IZ38" s="523"/>
      <c r="JA38" s="524"/>
      <c r="JB38" s="523"/>
      <c r="JC38" s="524"/>
      <c r="JD38" s="90"/>
      <c r="JE38" s="91"/>
      <c r="JF38" s="90"/>
      <c r="JG38" s="91"/>
      <c r="JH38" s="502"/>
      <c r="JI38" s="503"/>
      <c r="JJ38" s="90"/>
      <c r="JK38" s="91"/>
      <c r="JL38" s="502"/>
      <c r="JM38" s="503"/>
      <c r="JN38" s="485"/>
      <c r="JO38" s="486"/>
      <c r="JP38" s="523"/>
      <c r="JQ38" s="524"/>
      <c r="JR38" s="90"/>
      <c r="JS38" s="91"/>
      <c r="JT38" s="502"/>
      <c r="JU38" s="503"/>
      <c r="JV38" s="90"/>
      <c r="JW38" s="91"/>
      <c r="JX38" s="502"/>
      <c r="JY38" s="503"/>
      <c r="JZ38" s="424"/>
      <c r="KA38" s="198"/>
      <c r="KB38" s="726"/>
      <c r="KC38" s="727"/>
      <c r="KD38" s="90"/>
      <c r="KE38" s="91"/>
      <c r="KF38" s="523"/>
      <c r="KG38" s="524"/>
      <c r="KH38" s="100"/>
      <c r="KI38" s="97"/>
      <c r="KJ38" s="502"/>
      <c r="KK38" s="503"/>
      <c r="KL38" s="420"/>
      <c r="KM38" s="421"/>
      <c r="KN38" s="502"/>
      <c r="KO38" s="503"/>
      <c r="KP38" s="90"/>
      <c r="KQ38" s="91"/>
      <c r="KR38" s="90"/>
      <c r="KS38" s="91"/>
      <c r="KT38" s="100"/>
      <c r="KU38" s="97"/>
      <c r="KV38" s="90"/>
      <c r="KW38" s="91"/>
      <c r="KX38" s="414"/>
      <c r="KY38" s="415"/>
      <c r="KZ38" s="502"/>
      <c r="LA38" s="503"/>
      <c r="LB38" s="90"/>
      <c r="LC38" s="91"/>
      <c r="LD38" s="90"/>
      <c r="LE38" s="91"/>
      <c r="LF38" s="90"/>
      <c r="LG38" s="91"/>
      <c r="LH38" s="90"/>
      <c r="LI38" s="91"/>
      <c r="LJ38" s="502"/>
      <c r="LK38" s="503"/>
      <c r="LL38" s="90"/>
      <c r="LM38" s="91"/>
      <c r="LN38" s="523"/>
      <c r="LO38" s="524"/>
      <c r="LP38" s="502"/>
      <c r="LQ38" s="503"/>
      <c r="LR38" s="502"/>
      <c r="LS38" s="503"/>
      <c r="LT38" s="502"/>
      <c r="LU38" s="503"/>
      <c r="LV38" s="502"/>
      <c r="LW38" s="503"/>
      <c r="LX38" s="90"/>
      <c r="LY38" s="91"/>
      <c r="LZ38" s="502"/>
      <c r="MA38" s="503"/>
      <c r="MB38" s="90"/>
      <c r="MC38" s="91"/>
      <c r="MD38" s="90"/>
      <c r="ME38" s="91"/>
      <c r="MF38" s="90"/>
      <c r="MG38" s="91"/>
      <c r="MH38" s="495"/>
      <c r="MI38" s="496"/>
      <c r="MJ38" s="90"/>
      <c r="MK38" s="91"/>
      <c r="ML38" s="90"/>
      <c r="MM38" s="91"/>
      <c r="MN38" s="90"/>
      <c r="MO38" s="91"/>
      <c r="MP38" s="90"/>
      <c r="MQ38" s="91"/>
      <c r="MR38" s="414"/>
      <c r="MS38" s="415"/>
      <c r="MT38" s="90"/>
      <c r="MU38" s="91"/>
      <c r="MV38" s="90"/>
      <c r="MW38" s="91"/>
      <c r="MX38" s="90"/>
      <c r="MY38" s="91"/>
      <c r="MZ38" s="523"/>
      <c r="NA38" s="524"/>
      <c r="NB38" s="523"/>
      <c r="NC38" s="524"/>
      <c r="ND38" s="523"/>
      <c r="NE38" s="524"/>
      <c r="NF38" s="100"/>
      <c r="NG38" s="97"/>
      <c r="NH38" s="100"/>
      <c r="NI38" s="97"/>
      <c r="NJ38" s="100"/>
      <c r="NK38" s="97"/>
      <c r="NL38" s="523"/>
      <c r="NM38" s="524"/>
      <c r="NN38" s="523"/>
      <c r="NO38" s="524"/>
      <c r="NP38" s="100"/>
      <c r="NQ38" s="97"/>
      <c r="NR38" s="523"/>
      <c r="NS38" s="524"/>
      <c r="NT38" s="165"/>
      <c r="NU38" s="166"/>
      <c r="NV38" s="100"/>
      <c r="NW38" s="97"/>
      <c r="NX38" s="163"/>
      <c r="NY38" s="164"/>
      <c r="NZ38" s="523"/>
      <c r="OA38" s="524"/>
      <c r="OB38" s="804"/>
      <c r="OC38" s="805"/>
    </row>
    <row r="39" spans="1:393" s="158" customFormat="1" ht="16.5" customHeight="1">
      <c r="A39" s="1095" t="s">
        <v>170</v>
      </c>
      <c r="B39" s="73" t="s">
        <v>442</v>
      </c>
      <c r="C39" s="93">
        <v>832</v>
      </c>
      <c r="D39" s="73" t="s">
        <v>442</v>
      </c>
      <c r="E39" s="93">
        <v>543</v>
      </c>
      <c r="F39" s="528" t="s">
        <v>442</v>
      </c>
      <c r="G39" s="525">
        <v>299</v>
      </c>
      <c r="H39" s="73" t="s">
        <v>442</v>
      </c>
      <c r="I39" s="93">
        <v>953</v>
      </c>
      <c r="J39" s="552" t="s">
        <v>442</v>
      </c>
      <c r="K39" s="506">
        <v>832</v>
      </c>
      <c r="L39" s="73" t="s">
        <v>442</v>
      </c>
      <c r="M39" s="93">
        <v>1962</v>
      </c>
      <c r="N39" s="73" t="s">
        <v>442</v>
      </c>
      <c r="O39" s="76">
        <v>2987</v>
      </c>
      <c r="P39" s="552" t="s">
        <v>442</v>
      </c>
      <c r="Q39" s="525">
        <v>971</v>
      </c>
      <c r="R39" s="73" t="s">
        <v>442</v>
      </c>
      <c r="S39" s="93">
        <v>608</v>
      </c>
      <c r="T39" s="73" t="s">
        <v>442</v>
      </c>
      <c r="U39" s="93">
        <v>1270</v>
      </c>
      <c r="V39" s="89" t="s">
        <v>873</v>
      </c>
      <c r="W39" s="76">
        <v>1085</v>
      </c>
      <c r="X39" s="552" t="s">
        <v>442</v>
      </c>
      <c r="Y39" s="525">
        <v>719</v>
      </c>
      <c r="Z39" s="73" t="s">
        <v>442</v>
      </c>
      <c r="AA39" s="93">
        <v>1341</v>
      </c>
      <c r="AB39" s="552" t="s">
        <v>442</v>
      </c>
      <c r="AC39" s="506">
        <v>1202</v>
      </c>
      <c r="AD39" s="73" t="s">
        <v>442</v>
      </c>
      <c r="AE39" s="93">
        <v>1909</v>
      </c>
      <c r="AF39" s="979">
        <v>870</v>
      </c>
      <c r="AG39" s="980"/>
      <c r="AH39" s="552" t="s">
        <v>873</v>
      </c>
      <c r="AI39" s="525">
        <v>917</v>
      </c>
      <c r="AJ39" s="979">
        <v>1705</v>
      </c>
      <c r="AK39" s="980"/>
      <c r="AL39" s="979">
        <v>1562</v>
      </c>
      <c r="AM39" s="980"/>
      <c r="AN39" s="1132">
        <v>1406</v>
      </c>
      <c r="AO39" s="1133"/>
      <c r="AP39" s="979">
        <v>711</v>
      </c>
      <c r="AQ39" s="1127"/>
      <c r="AR39" s="1198">
        <v>1333</v>
      </c>
      <c r="AS39" s="1199"/>
      <c r="AT39" s="1127">
        <v>660</v>
      </c>
      <c r="AU39" s="980"/>
      <c r="AV39" s="515" t="s">
        <v>359</v>
      </c>
      <c r="AW39" s="516">
        <v>524</v>
      </c>
      <c r="AX39" s="979">
        <v>1451</v>
      </c>
      <c r="AY39" s="980"/>
      <c r="AZ39" s="552" t="s">
        <v>873</v>
      </c>
      <c r="BA39" s="506">
        <v>1359</v>
      </c>
      <c r="BB39" s="1033">
        <v>253</v>
      </c>
      <c r="BC39" s="1034"/>
      <c r="BD39" s="73" t="s">
        <v>648</v>
      </c>
      <c r="BE39" s="93">
        <v>1550</v>
      </c>
      <c r="BF39" s="73" t="s">
        <v>873</v>
      </c>
      <c r="BG39" s="93">
        <v>1550</v>
      </c>
      <c r="BH39" s="89" t="s">
        <v>359</v>
      </c>
      <c r="BI39" s="76">
        <v>1272</v>
      </c>
      <c r="BJ39" s="1132">
        <v>1133</v>
      </c>
      <c r="BK39" s="1133"/>
      <c r="BL39" s="1029">
        <v>1357</v>
      </c>
      <c r="BM39" s="1030"/>
      <c r="BN39" s="73" t="s">
        <v>648</v>
      </c>
      <c r="BO39" s="93">
        <v>1441</v>
      </c>
      <c r="BP39" s="1029">
        <v>727</v>
      </c>
      <c r="BQ39" s="1030"/>
      <c r="BR39" s="73" t="s">
        <v>873</v>
      </c>
      <c r="BS39" s="93">
        <v>106</v>
      </c>
      <c r="BT39" s="89" t="s">
        <v>359</v>
      </c>
      <c r="BU39" s="76">
        <v>1001</v>
      </c>
      <c r="BV39" s="73" t="s">
        <v>873</v>
      </c>
      <c r="BW39" s="93">
        <v>716</v>
      </c>
      <c r="BX39" s="73" t="s">
        <v>873</v>
      </c>
      <c r="BY39" s="93">
        <v>532</v>
      </c>
      <c r="BZ39" s="73" t="s">
        <v>873</v>
      </c>
      <c r="CA39" s="93">
        <v>470</v>
      </c>
      <c r="CB39" s="89" t="s">
        <v>2058</v>
      </c>
      <c r="CC39" s="76">
        <v>1120</v>
      </c>
      <c r="CD39" s="89" t="s">
        <v>359</v>
      </c>
      <c r="CE39" s="76">
        <v>1314</v>
      </c>
      <c r="CF39" s="979">
        <v>1784</v>
      </c>
      <c r="CG39" s="980"/>
      <c r="CH39" s="73" t="s">
        <v>873</v>
      </c>
      <c r="CI39" s="93">
        <v>565</v>
      </c>
      <c r="CJ39" s="89" t="s">
        <v>359</v>
      </c>
      <c r="CK39" s="76">
        <v>1140</v>
      </c>
      <c r="CL39" s="979">
        <v>1487</v>
      </c>
      <c r="CM39" s="980"/>
      <c r="CN39" s="1177">
        <v>1863</v>
      </c>
      <c r="CO39" s="1178"/>
      <c r="CP39" s="1029">
        <v>128</v>
      </c>
      <c r="CQ39" s="1030"/>
      <c r="CR39" s="89" t="s">
        <v>359</v>
      </c>
      <c r="CS39" s="76">
        <v>1796</v>
      </c>
      <c r="CT39" s="73" t="s">
        <v>442</v>
      </c>
      <c r="CU39" s="93">
        <v>832</v>
      </c>
      <c r="CV39" s="552" t="s">
        <v>873</v>
      </c>
      <c r="CW39" s="506">
        <v>562</v>
      </c>
      <c r="CX39" s="552" t="s">
        <v>873</v>
      </c>
      <c r="CY39" s="506">
        <v>935</v>
      </c>
      <c r="CZ39" s="515" t="s">
        <v>359</v>
      </c>
      <c r="DA39" s="516">
        <v>1810</v>
      </c>
      <c r="DB39" s="530" t="s">
        <v>359</v>
      </c>
      <c r="DC39" s="531">
        <v>349</v>
      </c>
      <c r="DD39" s="89" t="s">
        <v>359</v>
      </c>
      <c r="DE39" s="76">
        <v>780</v>
      </c>
      <c r="DF39" s="89" t="s">
        <v>359</v>
      </c>
      <c r="DG39" s="76">
        <v>1121</v>
      </c>
      <c r="DH39" s="73" t="s">
        <v>873</v>
      </c>
      <c r="DI39" s="93">
        <v>779</v>
      </c>
      <c r="DJ39" s="73" t="s">
        <v>442</v>
      </c>
      <c r="DK39" s="93">
        <v>880</v>
      </c>
      <c r="DL39" s="1029">
        <v>1741</v>
      </c>
      <c r="DM39" s="1030"/>
      <c r="DN39" s="73" t="s">
        <v>873</v>
      </c>
      <c r="DO39" s="93">
        <v>960</v>
      </c>
      <c r="DP39" s="552" t="s">
        <v>648</v>
      </c>
      <c r="DQ39" s="525">
        <v>1028</v>
      </c>
      <c r="DR39" s="515" t="s">
        <v>359</v>
      </c>
      <c r="DS39" s="516">
        <v>407</v>
      </c>
      <c r="DT39" s="89" t="s">
        <v>359</v>
      </c>
      <c r="DU39" s="817">
        <v>1041</v>
      </c>
      <c r="DV39" s="821" t="s">
        <v>359</v>
      </c>
      <c r="DW39" s="822">
        <v>140</v>
      </c>
      <c r="DX39" s="73" t="s">
        <v>442</v>
      </c>
      <c r="DY39" s="93">
        <v>179</v>
      </c>
      <c r="DZ39" s="63" t="s">
        <v>359</v>
      </c>
      <c r="EA39" s="200">
        <v>933</v>
      </c>
      <c r="EB39" s="63" t="s">
        <v>359</v>
      </c>
      <c r="EC39" s="200">
        <v>493</v>
      </c>
      <c r="ED39" s="133" t="s">
        <v>873</v>
      </c>
      <c r="EE39" s="175">
        <v>84</v>
      </c>
      <c r="EF39" s="552" t="s">
        <v>873</v>
      </c>
      <c r="EG39" s="506">
        <v>154</v>
      </c>
      <c r="EH39" s="73" t="s">
        <v>648</v>
      </c>
      <c r="EI39" s="93">
        <v>650</v>
      </c>
      <c r="EJ39" s="552" t="s">
        <v>648</v>
      </c>
      <c r="EK39" s="506">
        <v>372</v>
      </c>
      <c r="EL39" s="492" t="s">
        <v>359</v>
      </c>
      <c r="EM39" s="497">
        <v>470</v>
      </c>
      <c r="EN39" s="89" t="s">
        <v>359</v>
      </c>
      <c r="EO39" s="76">
        <v>504</v>
      </c>
      <c r="EP39" s="73" t="s">
        <v>442</v>
      </c>
      <c r="EQ39" s="93">
        <v>895</v>
      </c>
      <c r="ER39" s="979">
        <v>1318</v>
      </c>
      <c r="ES39" s="980"/>
      <c r="ET39" s="552" t="s">
        <v>648</v>
      </c>
      <c r="EU39" s="525">
        <v>810</v>
      </c>
      <c r="EV39" s="979">
        <v>1129</v>
      </c>
      <c r="EW39" s="980"/>
      <c r="EX39" s="1033">
        <v>243</v>
      </c>
      <c r="EY39" s="1034"/>
      <c r="EZ39" s="73" t="s">
        <v>442</v>
      </c>
      <c r="FA39" s="93">
        <v>888</v>
      </c>
      <c r="FB39" s="552" t="s">
        <v>873</v>
      </c>
      <c r="FC39" s="506">
        <v>182</v>
      </c>
      <c r="FD39" s="73" t="s">
        <v>442</v>
      </c>
      <c r="FE39" s="93">
        <v>853</v>
      </c>
      <c r="FF39" s="73" t="s">
        <v>442</v>
      </c>
      <c r="FG39" s="93">
        <v>831</v>
      </c>
      <c r="FH39" s="73" t="s">
        <v>873</v>
      </c>
      <c r="FI39" s="93">
        <v>347</v>
      </c>
      <c r="FJ39" s="73" t="s">
        <v>442</v>
      </c>
      <c r="FK39" s="93">
        <v>96</v>
      </c>
      <c r="FL39" s="73" t="s">
        <v>873</v>
      </c>
      <c r="FM39" s="93">
        <v>51</v>
      </c>
      <c r="FN39" s="515" t="s">
        <v>359</v>
      </c>
      <c r="FO39" s="516">
        <v>937</v>
      </c>
      <c r="FP39" s="73" t="s">
        <v>442</v>
      </c>
      <c r="FQ39" s="93">
        <v>1132</v>
      </c>
      <c r="FR39" s="552" t="s">
        <v>873</v>
      </c>
      <c r="FS39" s="506">
        <v>72</v>
      </c>
      <c r="FT39" s="552" t="s">
        <v>873</v>
      </c>
      <c r="FU39" s="506">
        <v>1022</v>
      </c>
      <c r="FV39" s="552" t="s">
        <v>873</v>
      </c>
      <c r="FW39" s="525">
        <v>775</v>
      </c>
      <c r="FX39" s="73" t="s">
        <v>873</v>
      </c>
      <c r="FY39" s="93">
        <v>51</v>
      </c>
      <c r="FZ39" s="1033">
        <v>97</v>
      </c>
      <c r="GA39" s="1034"/>
      <c r="GB39" s="73" t="s">
        <v>442</v>
      </c>
      <c r="GC39" s="93">
        <v>97</v>
      </c>
      <c r="GD39" s="1157">
        <v>106</v>
      </c>
      <c r="GE39" s="1158"/>
      <c r="GF39" s="73" t="s">
        <v>873</v>
      </c>
      <c r="GG39" s="93">
        <v>71</v>
      </c>
      <c r="GH39" s="73" t="s">
        <v>442</v>
      </c>
      <c r="GI39" s="93">
        <v>614</v>
      </c>
      <c r="GJ39" s="979">
        <v>51</v>
      </c>
      <c r="GK39" s="980"/>
      <c r="GL39" s="1029">
        <v>768</v>
      </c>
      <c r="GM39" s="1030"/>
      <c r="GN39" s="552" t="s">
        <v>442</v>
      </c>
      <c r="GO39" s="506">
        <v>804</v>
      </c>
      <c r="GP39" s="552" t="s">
        <v>442</v>
      </c>
      <c r="GQ39" s="506">
        <v>203</v>
      </c>
      <c r="GR39" s="552" t="s">
        <v>442</v>
      </c>
      <c r="GS39" s="506">
        <v>39</v>
      </c>
      <c r="GT39" s="73" t="s">
        <v>442</v>
      </c>
      <c r="GU39" s="93">
        <v>589</v>
      </c>
      <c r="GV39" s="89" t="s">
        <v>359</v>
      </c>
      <c r="GW39" s="76">
        <v>1075</v>
      </c>
      <c r="GX39" s="156" t="s">
        <v>359</v>
      </c>
      <c r="GY39" s="157">
        <v>1593</v>
      </c>
      <c r="GZ39" s="515" t="s">
        <v>2058</v>
      </c>
      <c r="HA39" s="516">
        <v>2148</v>
      </c>
      <c r="HB39" s="979">
        <v>1987</v>
      </c>
      <c r="HC39" s="980"/>
      <c r="HD39" s="515" t="s">
        <v>873</v>
      </c>
      <c r="HE39" s="516">
        <v>1139</v>
      </c>
      <c r="HF39" s="89" t="s">
        <v>359</v>
      </c>
      <c r="HG39" s="76">
        <v>224</v>
      </c>
      <c r="HH39" s="515" t="s">
        <v>359</v>
      </c>
      <c r="HI39" s="516">
        <v>446</v>
      </c>
      <c r="HJ39" s="89" t="s">
        <v>648</v>
      </c>
      <c r="HK39" s="76">
        <v>666</v>
      </c>
      <c r="HL39" s="1029">
        <v>226</v>
      </c>
      <c r="HM39" s="1030"/>
      <c r="HN39" s="1029">
        <v>1663</v>
      </c>
      <c r="HO39" s="1030"/>
      <c r="HP39" s="89" t="s">
        <v>442</v>
      </c>
      <c r="HQ39" s="76">
        <v>1206</v>
      </c>
      <c r="HR39" s="89" t="s">
        <v>442</v>
      </c>
      <c r="HS39" s="76">
        <v>206</v>
      </c>
      <c r="HT39" s="89" t="s">
        <v>442</v>
      </c>
      <c r="HU39" s="76">
        <v>105</v>
      </c>
      <c r="HV39" s="89" t="s">
        <v>442</v>
      </c>
      <c r="HW39" s="76">
        <v>312</v>
      </c>
      <c r="HX39" s="89" t="s">
        <v>442</v>
      </c>
      <c r="HY39" s="76">
        <v>77</v>
      </c>
      <c r="HZ39" s="89" t="s">
        <v>442</v>
      </c>
      <c r="IA39" s="76">
        <v>155</v>
      </c>
      <c r="IB39" s="515" t="s">
        <v>442</v>
      </c>
      <c r="IC39" s="516">
        <v>363</v>
      </c>
      <c r="ID39" s="89" t="s">
        <v>442</v>
      </c>
      <c r="IE39" s="76">
        <v>120</v>
      </c>
      <c r="IF39" s="515" t="s">
        <v>442</v>
      </c>
      <c r="IG39" s="516">
        <v>373</v>
      </c>
      <c r="IH39" s="89" t="s">
        <v>442</v>
      </c>
      <c r="II39" s="76">
        <v>492</v>
      </c>
      <c r="IJ39" s="515" t="s">
        <v>442</v>
      </c>
      <c r="IK39" s="516">
        <v>236</v>
      </c>
      <c r="IL39" s="762" t="s">
        <v>442</v>
      </c>
      <c r="IM39" s="633">
        <v>820</v>
      </c>
      <c r="IN39" s="979">
        <v>970</v>
      </c>
      <c r="IO39" s="980"/>
      <c r="IP39" s="515" t="s">
        <v>442</v>
      </c>
      <c r="IQ39" s="516">
        <v>878</v>
      </c>
      <c r="IR39" s="89" t="s">
        <v>442</v>
      </c>
      <c r="IS39" s="76">
        <v>1726</v>
      </c>
      <c r="IT39" s="515" t="s">
        <v>442</v>
      </c>
      <c r="IU39" s="516">
        <v>431</v>
      </c>
      <c r="IV39" s="1033">
        <v>736</v>
      </c>
      <c r="IW39" s="1034"/>
      <c r="IX39" s="979">
        <v>548</v>
      </c>
      <c r="IY39" s="980"/>
      <c r="IZ39" s="515" t="s">
        <v>442</v>
      </c>
      <c r="JA39" s="516">
        <v>426</v>
      </c>
      <c r="JB39" s="515"/>
      <c r="JC39" s="516"/>
      <c r="JD39" s="89" t="s">
        <v>442</v>
      </c>
      <c r="JE39" s="76">
        <v>151</v>
      </c>
      <c r="JF39" s="89" t="s">
        <v>442</v>
      </c>
      <c r="JG39" s="76">
        <v>1945</v>
      </c>
      <c r="JH39" s="515" t="s">
        <v>442</v>
      </c>
      <c r="JI39" s="633">
        <v>313</v>
      </c>
      <c r="JJ39" s="979">
        <v>1734</v>
      </c>
      <c r="JK39" s="980"/>
      <c r="JL39" s="515" t="s">
        <v>442</v>
      </c>
      <c r="JM39" s="516">
        <v>296</v>
      </c>
      <c r="JN39" s="1186">
        <v>124</v>
      </c>
      <c r="JO39" s="1187"/>
      <c r="JP39" s="552" t="s">
        <v>648</v>
      </c>
      <c r="JQ39" s="506">
        <v>52</v>
      </c>
      <c r="JR39" s="89" t="s">
        <v>442</v>
      </c>
      <c r="JS39" s="76">
        <v>329</v>
      </c>
      <c r="JT39" s="515" t="s">
        <v>442</v>
      </c>
      <c r="JU39" s="516">
        <v>1726</v>
      </c>
      <c r="JV39" s="89" t="s">
        <v>442</v>
      </c>
      <c r="JW39" s="76">
        <v>236</v>
      </c>
      <c r="JX39" s="552" t="s">
        <v>873</v>
      </c>
      <c r="JY39" s="553">
        <v>361</v>
      </c>
      <c r="JZ39" s="1029">
        <v>302</v>
      </c>
      <c r="KA39" s="1030"/>
      <c r="KB39" s="1190">
        <v>1908</v>
      </c>
      <c r="KC39" s="1034"/>
      <c r="KD39" s="89" t="s">
        <v>442</v>
      </c>
      <c r="KE39" s="76">
        <v>1321</v>
      </c>
      <c r="KF39" s="1157">
        <v>1663</v>
      </c>
      <c r="KG39" s="1158"/>
      <c r="KH39" s="1029">
        <v>94</v>
      </c>
      <c r="KI39" s="1030"/>
      <c r="KJ39" s="1033">
        <v>57</v>
      </c>
      <c r="KK39" s="1034"/>
      <c r="KL39" s="427" t="s">
        <v>873</v>
      </c>
      <c r="KM39" s="428">
        <v>294</v>
      </c>
      <c r="KN39" s="552" t="s">
        <v>873</v>
      </c>
      <c r="KO39" s="506">
        <v>355</v>
      </c>
      <c r="KP39" s="979">
        <v>248</v>
      </c>
      <c r="KQ39" s="980"/>
      <c r="KR39" s="73" t="s">
        <v>442</v>
      </c>
      <c r="KS39" s="93">
        <v>633</v>
      </c>
      <c r="KT39" s="73" t="s">
        <v>442</v>
      </c>
      <c r="KU39" s="93">
        <v>124</v>
      </c>
      <c r="KV39" s="979">
        <v>38</v>
      </c>
      <c r="KW39" s="980"/>
      <c r="KX39" s="89" t="s">
        <v>359</v>
      </c>
      <c r="KY39" s="76">
        <v>251</v>
      </c>
      <c r="KZ39" s="515" t="s">
        <v>359</v>
      </c>
      <c r="LA39" s="516">
        <v>332</v>
      </c>
      <c r="LB39" s="979">
        <v>50</v>
      </c>
      <c r="LC39" s="980"/>
      <c r="LD39" s="73" t="s">
        <v>873</v>
      </c>
      <c r="LE39" s="93">
        <v>462</v>
      </c>
      <c r="LF39" s="73" t="s">
        <v>648</v>
      </c>
      <c r="LG39" s="93">
        <v>47</v>
      </c>
      <c r="LH39" s="73" t="s">
        <v>648</v>
      </c>
      <c r="LI39" s="93">
        <v>46</v>
      </c>
      <c r="LJ39" s="552" t="s">
        <v>873</v>
      </c>
      <c r="LK39" s="506">
        <v>829</v>
      </c>
      <c r="LL39" s="979">
        <v>155</v>
      </c>
      <c r="LM39" s="980"/>
      <c r="LN39" s="552" t="s">
        <v>442</v>
      </c>
      <c r="LO39" s="506">
        <v>175</v>
      </c>
      <c r="LP39" s="1033">
        <v>61</v>
      </c>
      <c r="LQ39" s="1034"/>
      <c r="LR39" s="1033">
        <v>1300</v>
      </c>
      <c r="LS39" s="1034"/>
      <c r="LT39" s="552" t="s">
        <v>648</v>
      </c>
      <c r="LU39" s="525">
        <v>83</v>
      </c>
      <c r="LV39" s="1033">
        <v>85</v>
      </c>
      <c r="LW39" s="1034"/>
      <c r="LX39" s="73" t="s">
        <v>648</v>
      </c>
      <c r="LY39" s="93">
        <v>1238</v>
      </c>
      <c r="LZ39" s="552" t="s">
        <v>442</v>
      </c>
      <c r="MA39" s="506">
        <v>50</v>
      </c>
      <c r="MB39" s="87" t="s">
        <v>442</v>
      </c>
      <c r="MC39" s="88">
        <v>48</v>
      </c>
      <c r="MD39" s="87" t="s">
        <v>442</v>
      </c>
      <c r="ME39" s="88">
        <v>399</v>
      </c>
      <c r="MF39" s="87" t="s">
        <v>442</v>
      </c>
      <c r="MG39" s="88">
        <v>136</v>
      </c>
      <c r="MH39" s="492" t="s">
        <v>2012</v>
      </c>
      <c r="MI39" s="658">
        <v>42</v>
      </c>
      <c r="MJ39" s="979">
        <v>48</v>
      </c>
      <c r="MK39" s="980"/>
      <c r="ML39" s="87" t="s">
        <v>442</v>
      </c>
      <c r="MM39" s="88">
        <v>98</v>
      </c>
      <c r="MN39" s="87" t="s">
        <v>442</v>
      </c>
      <c r="MO39" s="88">
        <v>64</v>
      </c>
      <c r="MP39" s="87" t="s">
        <v>442</v>
      </c>
      <c r="MQ39" s="88">
        <v>41</v>
      </c>
      <c r="MR39" s="87" t="s">
        <v>442</v>
      </c>
      <c r="MS39" s="88">
        <v>118</v>
      </c>
      <c r="MT39" s="87" t="s">
        <v>442</v>
      </c>
      <c r="MU39" s="88">
        <v>78</v>
      </c>
      <c r="MV39" s="87" t="s">
        <v>442</v>
      </c>
      <c r="MW39" s="88">
        <v>56</v>
      </c>
      <c r="MX39" s="87" t="s">
        <v>442</v>
      </c>
      <c r="MY39" s="88">
        <v>36</v>
      </c>
      <c r="MZ39" s="493" t="s">
        <v>442</v>
      </c>
      <c r="NA39" s="494">
        <v>27</v>
      </c>
      <c r="NB39" s="493" t="s">
        <v>442</v>
      </c>
      <c r="NC39" s="494">
        <v>56</v>
      </c>
      <c r="ND39" s="493" t="s">
        <v>442</v>
      </c>
      <c r="NE39" s="494">
        <v>22</v>
      </c>
      <c r="NF39" s="87" t="s">
        <v>442</v>
      </c>
      <c r="NG39" s="88">
        <v>24</v>
      </c>
      <c r="NH39" s="87" t="s">
        <v>442</v>
      </c>
      <c r="NI39" s="88">
        <v>36</v>
      </c>
      <c r="NJ39" s="87" t="s">
        <v>442</v>
      </c>
      <c r="NK39" s="88">
        <v>33</v>
      </c>
      <c r="NL39" s="493" t="s">
        <v>442</v>
      </c>
      <c r="NM39" s="494">
        <v>65</v>
      </c>
      <c r="NN39" s="493" t="s">
        <v>442</v>
      </c>
      <c r="NO39" s="494">
        <v>42</v>
      </c>
      <c r="NP39" s="1029">
        <v>147</v>
      </c>
      <c r="NQ39" s="1030"/>
      <c r="NR39" s="994">
        <v>879</v>
      </c>
      <c r="NS39" s="995"/>
      <c r="NT39" s="990">
        <v>536</v>
      </c>
      <c r="NU39" s="991"/>
      <c r="NV39" s="1146">
        <v>528</v>
      </c>
      <c r="NW39" s="1147"/>
      <c r="NX39" s="154" t="s">
        <v>1547</v>
      </c>
      <c r="NY39" s="155">
        <v>145</v>
      </c>
      <c r="NZ39" s="541" t="s">
        <v>359</v>
      </c>
      <c r="OA39" s="543">
        <v>302</v>
      </c>
      <c r="OB39" s="1234">
        <v>64</v>
      </c>
      <c r="OC39" s="1235"/>
    </row>
    <row r="40" spans="1:393" s="158" customFormat="1" ht="15.75" customHeight="1">
      <c r="A40" s="1095"/>
      <c r="B40" s="94" t="s">
        <v>444</v>
      </c>
      <c r="C40" s="95">
        <v>251</v>
      </c>
      <c r="D40" s="94" t="s">
        <v>444</v>
      </c>
      <c r="E40" s="95">
        <v>242</v>
      </c>
      <c r="F40" s="529" t="s">
        <v>444</v>
      </c>
      <c r="G40" s="526">
        <v>80</v>
      </c>
      <c r="H40" s="94" t="s">
        <v>444</v>
      </c>
      <c r="I40" s="95">
        <v>83</v>
      </c>
      <c r="J40" s="554" t="s">
        <v>444</v>
      </c>
      <c r="K40" s="507">
        <v>98</v>
      </c>
      <c r="L40" s="94" t="s">
        <v>444</v>
      </c>
      <c r="M40" s="95">
        <v>56</v>
      </c>
      <c r="N40" s="94" t="s">
        <v>444</v>
      </c>
      <c r="O40" s="77">
        <v>51</v>
      </c>
      <c r="P40" s="554" t="s">
        <v>444</v>
      </c>
      <c r="Q40" s="507">
        <v>54</v>
      </c>
      <c r="R40" s="94" t="s">
        <v>444</v>
      </c>
      <c r="S40" s="95">
        <v>79</v>
      </c>
      <c r="T40" s="94" t="s">
        <v>444</v>
      </c>
      <c r="U40" s="95">
        <v>66</v>
      </c>
      <c r="V40" s="465" t="s">
        <v>879</v>
      </c>
      <c r="W40" s="95">
        <v>7</v>
      </c>
      <c r="X40" s="554" t="s">
        <v>444</v>
      </c>
      <c r="Y40" s="507">
        <v>60</v>
      </c>
      <c r="Z40" s="94" t="s">
        <v>444</v>
      </c>
      <c r="AA40" s="95">
        <v>90</v>
      </c>
      <c r="AB40" s="554" t="s">
        <v>444</v>
      </c>
      <c r="AC40" s="507">
        <v>77</v>
      </c>
      <c r="AD40" s="94" t="s">
        <v>444</v>
      </c>
      <c r="AE40" s="95">
        <v>57</v>
      </c>
      <c r="AF40" s="981"/>
      <c r="AG40" s="982"/>
      <c r="AH40" s="554" t="s">
        <v>875</v>
      </c>
      <c r="AI40" s="507">
        <v>55</v>
      </c>
      <c r="AJ40" s="981"/>
      <c r="AK40" s="982"/>
      <c r="AL40" s="981"/>
      <c r="AM40" s="982"/>
      <c r="AN40" s="1134"/>
      <c r="AO40" s="1135"/>
      <c r="AP40" s="981"/>
      <c r="AQ40" s="1128"/>
      <c r="AR40" s="1200"/>
      <c r="AS40" s="1201"/>
      <c r="AT40" s="1128"/>
      <c r="AU40" s="982"/>
      <c r="AV40" s="517" t="s">
        <v>360</v>
      </c>
      <c r="AW40" s="518">
        <v>107</v>
      </c>
      <c r="AX40" s="981"/>
      <c r="AY40" s="982"/>
      <c r="AZ40" s="554" t="s">
        <v>875</v>
      </c>
      <c r="BA40" s="507">
        <v>277</v>
      </c>
      <c r="BB40" s="1035"/>
      <c r="BC40" s="1036"/>
      <c r="BD40" s="94" t="s">
        <v>649</v>
      </c>
      <c r="BE40" s="95">
        <v>120</v>
      </c>
      <c r="BF40" s="94" t="s">
        <v>875</v>
      </c>
      <c r="BG40" s="95">
        <v>27</v>
      </c>
      <c r="BH40" s="92" t="s">
        <v>360</v>
      </c>
      <c r="BI40" s="77">
        <v>28</v>
      </c>
      <c r="BJ40" s="1134"/>
      <c r="BK40" s="1135"/>
      <c r="BL40" s="1031"/>
      <c r="BM40" s="1032"/>
      <c r="BN40" s="94" t="s">
        <v>649</v>
      </c>
      <c r="BO40" s="95">
        <v>70</v>
      </c>
      <c r="BP40" s="1031"/>
      <c r="BQ40" s="1032"/>
      <c r="BR40" s="94" t="s">
        <v>875</v>
      </c>
      <c r="BS40" s="95">
        <v>26</v>
      </c>
      <c r="BT40" s="92" t="s">
        <v>360</v>
      </c>
      <c r="BU40" s="77">
        <v>53</v>
      </c>
      <c r="BV40" s="94" t="s">
        <v>875</v>
      </c>
      <c r="BW40" s="95">
        <v>112</v>
      </c>
      <c r="BX40" s="94" t="s">
        <v>875</v>
      </c>
      <c r="BY40" s="95">
        <v>70</v>
      </c>
      <c r="BZ40" s="94" t="s">
        <v>875</v>
      </c>
      <c r="CA40" s="95">
        <v>29</v>
      </c>
      <c r="CB40" s="92" t="s">
        <v>2059</v>
      </c>
      <c r="CC40" s="77">
        <v>49</v>
      </c>
      <c r="CD40" s="92" t="s">
        <v>360</v>
      </c>
      <c r="CE40" s="77">
        <v>77</v>
      </c>
      <c r="CF40" s="981"/>
      <c r="CG40" s="982"/>
      <c r="CH40" s="94" t="s">
        <v>875</v>
      </c>
      <c r="CI40" s="95">
        <v>54</v>
      </c>
      <c r="CJ40" s="92" t="s">
        <v>360</v>
      </c>
      <c r="CK40" s="77">
        <v>26</v>
      </c>
      <c r="CL40" s="981"/>
      <c r="CM40" s="982"/>
      <c r="CN40" s="1179"/>
      <c r="CO40" s="1180"/>
      <c r="CP40" s="1031"/>
      <c r="CQ40" s="1032"/>
      <c r="CR40" s="92" t="s">
        <v>360</v>
      </c>
      <c r="CS40" s="77">
        <v>57</v>
      </c>
      <c r="CT40" s="94" t="s">
        <v>444</v>
      </c>
      <c r="CU40" s="95">
        <v>110</v>
      </c>
      <c r="CV40" s="554" t="s">
        <v>875</v>
      </c>
      <c r="CW40" s="507">
        <v>89</v>
      </c>
      <c r="CX40" s="554" t="s">
        <v>875</v>
      </c>
      <c r="CY40" s="507">
        <v>80</v>
      </c>
      <c r="CZ40" s="517" t="s">
        <v>360</v>
      </c>
      <c r="DA40" s="518">
        <v>107</v>
      </c>
      <c r="DB40" s="523" t="s">
        <v>360</v>
      </c>
      <c r="DC40" s="524">
        <v>23</v>
      </c>
      <c r="DD40" s="92" t="s">
        <v>360</v>
      </c>
      <c r="DE40" s="77">
        <v>90</v>
      </c>
      <c r="DF40" s="92" t="s">
        <v>360</v>
      </c>
      <c r="DG40" s="77">
        <v>65</v>
      </c>
      <c r="DH40" s="94" t="s">
        <v>875</v>
      </c>
      <c r="DI40" s="95">
        <v>90</v>
      </c>
      <c r="DJ40" s="94" t="s">
        <v>444</v>
      </c>
      <c r="DK40" s="95">
        <v>50</v>
      </c>
      <c r="DL40" s="1031"/>
      <c r="DM40" s="1032"/>
      <c r="DN40" s="94" t="s">
        <v>875</v>
      </c>
      <c r="DO40" s="95">
        <v>75</v>
      </c>
      <c r="DP40" s="554" t="s">
        <v>649</v>
      </c>
      <c r="DQ40" s="507">
        <v>35</v>
      </c>
      <c r="DR40" s="517" t="s">
        <v>360</v>
      </c>
      <c r="DS40" s="518">
        <v>60</v>
      </c>
      <c r="DT40" s="92" t="s">
        <v>360</v>
      </c>
      <c r="DU40" s="818">
        <v>50</v>
      </c>
      <c r="DV40" s="821" t="s">
        <v>360</v>
      </c>
      <c r="DW40" s="822">
        <v>25</v>
      </c>
      <c r="DX40" s="94" t="s">
        <v>444</v>
      </c>
      <c r="DY40" s="95">
        <v>52</v>
      </c>
      <c r="DZ40" s="65" t="s">
        <v>360</v>
      </c>
      <c r="EA40" s="66">
        <v>144</v>
      </c>
      <c r="EB40" s="65" t="s">
        <v>360</v>
      </c>
      <c r="EC40" s="66">
        <v>53</v>
      </c>
      <c r="ED40" s="176" t="s">
        <v>875</v>
      </c>
      <c r="EE40" s="177">
        <v>30</v>
      </c>
      <c r="EF40" s="554" t="s">
        <v>875</v>
      </c>
      <c r="EG40" s="507">
        <v>50</v>
      </c>
      <c r="EH40" s="94" t="s">
        <v>649</v>
      </c>
      <c r="EI40" s="95">
        <v>55</v>
      </c>
      <c r="EJ40" s="554" t="s">
        <v>649</v>
      </c>
      <c r="EK40" s="507">
        <v>70</v>
      </c>
      <c r="EL40" s="495" t="s">
        <v>360</v>
      </c>
      <c r="EM40" s="496">
        <v>75</v>
      </c>
      <c r="EN40" s="92" t="s">
        <v>360</v>
      </c>
      <c r="EO40" s="77">
        <v>23</v>
      </c>
      <c r="EP40" s="94" t="s">
        <v>444</v>
      </c>
      <c r="EQ40" s="95">
        <v>85</v>
      </c>
      <c r="ER40" s="981"/>
      <c r="ES40" s="982"/>
      <c r="ET40" s="554" t="s">
        <v>649</v>
      </c>
      <c r="EU40" s="526">
        <v>52</v>
      </c>
      <c r="EV40" s="981"/>
      <c r="EW40" s="982"/>
      <c r="EX40" s="1035"/>
      <c r="EY40" s="1036"/>
      <c r="EZ40" s="94" t="s">
        <v>444</v>
      </c>
      <c r="FA40" s="95">
        <v>97</v>
      </c>
      <c r="FB40" s="554" t="s">
        <v>875</v>
      </c>
      <c r="FC40" s="507">
        <v>30</v>
      </c>
      <c r="FD40" s="94" t="s">
        <v>444</v>
      </c>
      <c r="FE40" s="95">
        <v>82</v>
      </c>
      <c r="FF40" s="94" t="s">
        <v>444</v>
      </c>
      <c r="FG40" s="95">
        <v>52</v>
      </c>
      <c r="FH40" s="94" t="s">
        <v>875</v>
      </c>
      <c r="FI40" s="95">
        <v>50</v>
      </c>
      <c r="FJ40" s="94" t="s">
        <v>444</v>
      </c>
      <c r="FK40" s="95">
        <v>34</v>
      </c>
      <c r="FL40" s="94" t="s">
        <v>875</v>
      </c>
      <c r="FM40" s="95">
        <v>24</v>
      </c>
      <c r="FN40" s="517" t="s">
        <v>360</v>
      </c>
      <c r="FO40" s="518">
        <v>80</v>
      </c>
      <c r="FP40" s="94" t="s">
        <v>444</v>
      </c>
      <c r="FQ40" s="95">
        <v>27</v>
      </c>
      <c r="FR40" s="554" t="s">
        <v>875</v>
      </c>
      <c r="FS40" s="507">
        <v>28</v>
      </c>
      <c r="FT40" s="554" t="s">
        <v>875</v>
      </c>
      <c r="FU40" s="507">
        <v>60</v>
      </c>
      <c r="FV40" s="554" t="s">
        <v>875</v>
      </c>
      <c r="FW40" s="507">
        <v>83</v>
      </c>
      <c r="FX40" s="94" t="s">
        <v>875</v>
      </c>
      <c r="FY40" s="95">
        <v>27</v>
      </c>
      <c r="FZ40" s="1035"/>
      <c r="GA40" s="1036"/>
      <c r="GB40" s="94" t="s">
        <v>444</v>
      </c>
      <c r="GC40" s="95">
        <v>53</v>
      </c>
      <c r="GD40" s="1159"/>
      <c r="GE40" s="1160"/>
      <c r="GF40" s="94" t="s">
        <v>875</v>
      </c>
      <c r="GG40" s="95">
        <v>30</v>
      </c>
      <c r="GH40" s="94" t="s">
        <v>444</v>
      </c>
      <c r="GI40" s="95">
        <v>52</v>
      </c>
      <c r="GJ40" s="981"/>
      <c r="GK40" s="982"/>
      <c r="GL40" s="1031"/>
      <c r="GM40" s="1032"/>
      <c r="GN40" s="554" t="s">
        <v>444</v>
      </c>
      <c r="GO40" s="507">
        <v>52</v>
      </c>
      <c r="GP40" s="554" t="s">
        <v>444</v>
      </c>
      <c r="GQ40" s="507">
        <v>26</v>
      </c>
      <c r="GR40" s="554" t="s">
        <v>444</v>
      </c>
      <c r="GS40" s="507">
        <v>26</v>
      </c>
      <c r="GT40" s="94" t="s">
        <v>444</v>
      </c>
      <c r="GU40" s="95">
        <v>36</v>
      </c>
      <c r="GV40" s="92" t="s">
        <v>360</v>
      </c>
      <c r="GW40" s="77">
        <v>55</v>
      </c>
      <c r="GX40" s="167" t="s">
        <v>360</v>
      </c>
      <c r="GY40" s="168">
        <v>56</v>
      </c>
      <c r="GZ40" s="517" t="s">
        <v>2059</v>
      </c>
      <c r="HA40" s="518">
        <v>117</v>
      </c>
      <c r="HB40" s="981"/>
      <c r="HC40" s="982"/>
      <c r="HD40" s="517" t="s">
        <v>875</v>
      </c>
      <c r="HE40" s="518">
        <v>81</v>
      </c>
      <c r="HF40" s="92" t="s">
        <v>360</v>
      </c>
      <c r="HG40" s="77"/>
      <c r="HH40" s="517" t="s">
        <v>360</v>
      </c>
      <c r="HI40" s="518">
        <v>54</v>
      </c>
      <c r="HJ40" s="92" t="s">
        <v>649</v>
      </c>
      <c r="HK40" s="77">
        <v>26</v>
      </c>
      <c r="HL40" s="1031"/>
      <c r="HM40" s="1032"/>
      <c r="HN40" s="1031"/>
      <c r="HO40" s="1032"/>
      <c r="HP40" s="92" t="s">
        <v>444</v>
      </c>
      <c r="HQ40" s="77">
        <v>29</v>
      </c>
      <c r="HR40" s="92" t="s">
        <v>444</v>
      </c>
      <c r="HS40" s="77">
        <v>31</v>
      </c>
      <c r="HT40" s="92" t="s">
        <v>444</v>
      </c>
      <c r="HU40" s="77">
        <v>27</v>
      </c>
      <c r="HV40" s="92" t="s">
        <v>444</v>
      </c>
      <c r="HW40" s="77">
        <v>94</v>
      </c>
      <c r="HX40" s="92" t="s">
        <v>444</v>
      </c>
      <c r="HY40" s="77">
        <v>26</v>
      </c>
      <c r="HZ40" s="92" t="s">
        <v>444</v>
      </c>
      <c r="IA40" s="77">
        <v>27</v>
      </c>
      <c r="IB40" s="517" t="s">
        <v>444</v>
      </c>
      <c r="IC40" s="518">
        <v>29</v>
      </c>
      <c r="ID40" s="92" t="s">
        <v>444</v>
      </c>
      <c r="IE40" s="77">
        <v>20</v>
      </c>
      <c r="IF40" s="517" t="s">
        <v>444</v>
      </c>
      <c r="IG40" s="518">
        <v>35</v>
      </c>
      <c r="IH40" s="92" t="s">
        <v>444</v>
      </c>
      <c r="II40" s="77">
        <v>57</v>
      </c>
      <c r="IJ40" s="517" t="s">
        <v>444</v>
      </c>
      <c r="IK40" s="518">
        <v>106</v>
      </c>
      <c r="IL40" s="763" t="s">
        <v>444</v>
      </c>
      <c r="IM40" s="634">
        <v>72</v>
      </c>
      <c r="IN40" s="981"/>
      <c r="IO40" s="982"/>
      <c r="IP40" s="517" t="s">
        <v>444</v>
      </c>
      <c r="IQ40" s="518">
        <v>56</v>
      </c>
      <c r="IR40" s="92" t="s">
        <v>444</v>
      </c>
      <c r="IS40" s="77">
        <v>53</v>
      </c>
      <c r="IT40" s="517" t="s">
        <v>444</v>
      </c>
      <c r="IU40" s="518">
        <v>42</v>
      </c>
      <c r="IV40" s="1035"/>
      <c r="IW40" s="1036"/>
      <c r="IX40" s="981"/>
      <c r="IY40" s="982"/>
      <c r="IZ40" s="517" t="s">
        <v>444</v>
      </c>
      <c r="JA40" s="518">
        <v>28</v>
      </c>
      <c r="JB40" s="517"/>
      <c r="JC40" s="518"/>
      <c r="JD40" s="92" t="s">
        <v>444</v>
      </c>
      <c r="JE40" s="77">
        <v>53</v>
      </c>
      <c r="JF40" s="92" t="s">
        <v>444</v>
      </c>
      <c r="JG40" s="77">
        <v>50</v>
      </c>
      <c r="JH40" s="517" t="s">
        <v>444</v>
      </c>
      <c r="JI40" s="518">
        <v>52</v>
      </c>
      <c r="JJ40" s="981"/>
      <c r="JK40" s="982"/>
      <c r="JL40" s="517" t="s">
        <v>444</v>
      </c>
      <c r="JM40" s="518">
        <v>54</v>
      </c>
      <c r="JN40" s="1188"/>
      <c r="JO40" s="1189"/>
      <c r="JP40" s="554" t="s">
        <v>649</v>
      </c>
      <c r="JQ40" s="507">
        <v>33</v>
      </c>
      <c r="JR40" s="92" t="s">
        <v>444</v>
      </c>
      <c r="JS40" s="77">
        <v>51</v>
      </c>
      <c r="JT40" s="517" t="s">
        <v>444</v>
      </c>
      <c r="JU40" s="518">
        <v>60</v>
      </c>
      <c r="JV40" s="92" t="s">
        <v>444</v>
      </c>
      <c r="JW40" s="77">
        <v>98</v>
      </c>
      <c r="JX40" s="554" t="s">
        <v>875</v>
      </c>
      <c r="JY40" s="555">
        <v>27</v>
      </c>
      <c r="JZ40" s="1031"/>
      <c r="KA40" s="1032"/>
      <c r="KB40" s="1191"/>
      <c r="KC40" s="1036"/>
      <c r="KD40" s="92" t="s">
        <v>444</v>
      </c>
      <c r="KE40" s="77">
        <v>-54</v>
      </c>
      <c r="KF40" s="1159"/>
      <c r="KG40" s="1160"/>
      <c r="KH40" s="1031"/>
      <c r="KI40" s="1032"/>
      <c r="KJ40" s="1035"/>
      <c r="KK40" s="1036"/>
      <c r="KL40" s="429" t="s">
        <v>875</v>
      </c>
      <c r="KM40" s="430">
        <v>52</v>
      </c>
      <c r="KN40" s="554" t="s">
        <v>875</v>
      </c>
      <c r="KO40" s="507">
        <v>72</v>
      </c>
      <c r="KP40" s="981"/>
      <c r="KQ40" s="982"/>
      <c r="KR40" s="94" t="s">
        <v>444</v>
      </c>
      <c r="KS40" s="95">
        <v>52</v>
      </c>
      <c r="KT40" s="94" t="s">
        <v>444</v>
      </c>
      <c r="KU40" s="95">
        <v>39</v>
      </c>
      <c r="KV40" s="981"/>
      <c r="KW40" s="982"/>
      <c r="KX40" s="92" t="s">
        <v>360</v>
      </c>
      <c r="KY40" s="77">
        <v>35</v>
      </c>
      <c r="KZ40" s="517" t="s">
        <v>360</v>
      </c>
      <c r="LA40" s="518">
        <v>25</v>
      </c>
      <c r="LB40" s="981"/>
      <c r="LC40" s="982"/>
      <c r="LD40" s="94" t="s">
        <v>875</v>
      </c>
      <c r="LE40" s="95">
        <v>43</v>
      </c>
      <c r="LF40" s="94" t="s">
        <v>649</v>
      </c>
      <c r="LG40" s="95">
        <v>25</v>
      </c>
      <c r="LH40" s="94" t="s">
        <v>649</v>
      </c>
      <c r="LI40" s="95">
        <v>21</v>
      </c>
      <c r="LJ40" s="554" t="s">
        <v>875</v>
      </c>
      <c r="LK40" s="507">
        <v>64</v>
      </c>
      <c r="LL40" s="981"/>
      <c r="LM40" s="982"/>
      <c r="LN40" s="554" t="s">
        <v>444</v>
      </c>
      <c r="LO40" s="507">
        <v>20</v>
      </c>
      <c r="LP40" s="1035"/>
      <c r="LQ40" s="1036"/>
      <c r="LR40" s="1035"/>
      <c r="LS40" s="1036"/>
      <c r="LT40" s="554" t="s">
        <v>649</v>
      </c>
      <c r="LU40" s="526">
        <v>14</v>
      </c>
      <c r="LV40" s="1035"/>
      <c r="LW40" s="1036"/>
      <c r="LX40" s="94" t="s">
        <v>649</v>
      </c>
      <c r="LY40" s="95">
        <v>67</v>
      </c>
      <c r="LZ40" s="554" t="s">
        <v>444</v>
      </c>
      <c r="MA40" s="507">
        <v>8</v>
      </c>
      <c r="MB40" s="102" t="s">
        <v>444</v>
      </c>
      <c r="MC40" s="452">
        <v>24</v>
      </c>
      <c r="MD40" s="102" t="s">
        <v>444</v>
      </c>
      <c r="ME40" s="452">
        <v>45</v>
      </c>
      <c r="MF40" s="102" t="s">
        <v>444</v>
      </c>
      <c r="MG40" s="452">
        <v>43</v>
      </c>
      <c r="MH40" s="495" t="s">
        <v>2013</v>
      </c>
      <c r="MI40" s="496">
        <v>28</v>
      </c>
      <c r="MJ40" s="981"/>
      <c r="MK40" s="982"/>
      <c r="ML40" s="102" t="s">
        <v>444</v>
      </c>
      <c r="MM40" s="452">
        <v>23</v>
      </c>
      <c r="MN40" s="102" t="s">
        <v>444</v>
      </c>
      <c r="MO40" s="452">
        <v>24</v>
      </c>
      <c r="MP40" s="102" t="s">
        <v>444</v>
      </c>
      <c r="MQ40" s="452">
        <v>16</v>
      </c>
      <c r="MR40" s="102" t="s">
        <v>444</v>
      </c>
      <c r="MS40" s="452">
        <v>25</v>
      </c>
      <c r="MT40" s="102" t="s">
        <v>444</v>
      </c>
      <c r="MU40" s="452">
        <v>25</v>
      </c>
      <c r="MV40" s="102" t="s">
        <v>444</v>
      </c>
      <c r="MW40" s="452">
        <v>14</v>
      </c>
      <c r="MX40" s="102" t="s">
        <v>444</v>
      </c>
      <c r="MY40" s="452">
        <v>25</v>
      </c>
      <c r="MZ40" s="495" t="s">
        <v>444</v>
      </c>
      <c r="NA40" s="496">
        <v>24</v>
      </c>
      <c r="NB40" s="495" t="s">
        <v>444</v>
      </c>
      <c r="NC40" s="496">
        <v>59</v>
      </c>
      <c r="ND40" s="495" t="s">
        <v>444</v>
      </c>
      <c r="NE40" s="496">
        <v>13</v>
      </c>
      <c r="NF40" s="102" t="s">
        <v>444</v>
      </c>
      <c r="NG40" s="452">
        <v>11</v>
      </c>
      <c r="NH40" s="102" t="s">
        <v>444</v>
      </c>
      <c r="NI40" s="452">
        <v>25</v>
      </c>
      <c r="NJ40" s="102" t="s">
        <v>444</v>
      </c>
      <c r="NK40" s="452">
        <v>17</v>
      </c>
      <c r="NL40" s="495" t="s">
        <v>444</v>
      </c>
      <c r="NM40" s="496">
        <v>20</v>
      </c>
      <c r="NN40" s="495" t="s">
        <v>444</v>
      </c>
      <c r="NO40" s="496">
        <v>13</v>
      </c>
      <c r="NP40" s="1031"/>
      <c r="NQ40" s="1032"/>
      <c r="NR40" s="996"/>
      <c r="NS40" s="997"/>
      <c r="NT40" s="992"/>
      <c r="NU40" s="993"/>
      <c r="NV40" s="1148"/>
      <c r="NW40" s="1149"/>
      <c r="NX40" s="163" t="s">
        <v>1548</v>
      </c>
      <c r="NY40" s="164">
        <v>30</v>
      </c>
      <c r="NZ40" s="545" t="s">
        <v>360</v>
      </c>
      <c r="OA40" s="546">
        <v>180</v>
      </c>
      <c r="OB40" s="1113"/>
      <c r="OC40" s="1114"/>
    </row>
    <row r="41" spans="1:393" s="158" customFormat="1" ht="25.5" customHeight="1">
      <c r="A41" s="487" t="s">
        <v>171</v>
      </c>
      <c r="B41" s="1000">
        <v>81</v>
      </c>
      <c r="C41" s="1000"/>
      <c r="D41" s="1000">
        <v>85</v>
      </c>
      <c r="E41" s="1000"/>
      <c r="F41" s="1123">
        <v>40</v>
      </c>
      <c r="G41" s="1123"/>
      <c r="H41" s="978">
        <v>79</v>
      </c>
      <c r="I41" s="978"/>
      <c r="J41" s="1055">
        <v>75</v>
      </c>
      <c r="K41" s="1055"/>
      <c r="L41" s="978">
        <v>132</v>
      </c>
      <c r="M41" s="978"/>
      <c r="N41" s="978">
        <v>204</v>
      </c>
      <c r="O41" s="978"/>
      <c r="P41" s="1055">
        <v>67</v>
      </c>
      <c r="Q41" s="1055"/>
      <c r="R41" s="955">
        <v>56</v>
      </c>
      <c r="S41" s="964"/>
      <c r="T41" s="978">
        <v>95</v>
      </c>
      <c r="U41" s="978"/>
      <c r="V41" s="998">
        <v>69</v>
      </c>
      <c r="W41" s="998"/>
      <c r="X41" s="1048">
        <v>56</v>
      </c>
      <c r="Y41" s="1048"/>
      <c r="Z41" s="998">
        <v>100</v>
      </c>
      <c r="AA41" s="998"/>
      <c r="AB41" s="1048">
        <v>86</v>
      </c>
      <c r="AC41" s="1048"/>
      <c r="AD41" s="998">
        <v>123</v>
      </c>
      <c r="AE41" s="998"/>
      <c r="AF41" s="998">
        <v>56</v>
      </c>
      <c r="AG41" s="998"/>
      <c r="AH41" s="1001">
        <v>68</v>
      </c>
      <c r="AI41" s="1001"/>
      <c r="AJ41" s="998">
        <v>109</v>
      </c>
      <c r="AK41" s="998"/>
      <c r="AL41" s="998">
        <v>97</v>
      </c>
      <c r="AM41" s="998"/>
      <c r="AN41" s="1051">
        <v>90</v>
      </c>
      <c r="AO41" s="1051"/>
      <c r="AP41" s="998">
        <v>51</v>
      </c>
      <c r="AQ41" s="998"/>
      <c r="AR41" s="1055">
        <v>84</v>
      </c>
      <c r="AS41" s="1055"/>
      <c r="AT41" s="998">
        <v>48</v>
      </c>
      <c r="AU41" s="998"/>
      <c r="AV41" s="1048">
        <v>52</v>
      </c>
      <c r="AW41" s="1048"/>
      <c r="AX41" s="998">
        <v>92</v>
      </c>
      <c r="AY41" s="998"/>
      <c r="AZ41" s="1001">
        <v>122</v>
      </c>
      <c r="BA41" s="1001"/>
      <c r="BB41" s="1001">
        <v>19</v>
      </c>
      <c r="BC41" s="1001"/>
      <c r="BD41" s="1000">
        <v>110</v>
      </c>
      <c r="BE41" s="1000"/>
      <c r="BF41" s="998">
        <v>104</v>
      </c>
      <c r="BG41" s="998"/>
      <c r="BH41" s="978">
        <v>83</v>
      </c>
      <c r="BI41" s="978"/>
      <c r="BJ41" s="1048">
        <v>75</v>
      </c>
      <c r="BK41" s="1048"/>
      <c r="BL41" s="978">
        <v>80</v>
      </c>
      <c r="BM41" s="978"/>
      <c r="BN41" s="998">
        <v>100</v>
      </c>
      <c r="BO41" s="998"/>
      <c r="BP41" s="1000">
        <v>54</v>
      </c>
      <c r="BQ41" s="1000"/>
      <c r="BR41" s="1000">
        <v>11</v>
      </c>
      <c r="BS41" s="1000"/>
      <c r="BT41" s="1131">
        <v>79</v>
      </c>
      <c r="BU41" s="1131"/>
      <c r="BV41" s="1000">
        <v>61</v>
      </c>
      <c r="BW41" s="1000"/>
      <c r="BX41" s="998">
        <v>11</v>
      </c>
      <c r="BY41" s="998"/>
      <c r="BZ41" s="955">
        <v>33</v>
      </c>
      <c r="CA41" s="964"/>
      <c r="CB41" s="1000">
        <v>78</v>
      </c>
      <c r="CC41" s="1000"/>
      <c r="CD41" s="1131">
        <v>82</v>
      </c>
      <c r="CE41" s="1131"/>
      <c r="CF41" s="998">
        <v>109</v>
      </c>
      <c r="CG41" s="998"/>
      <c r="CH41" s="998">
        <v>46</v>
      </c>
      <c r="CI41" s="998"/>
      <c r="CJ41" s="1131">
        <v>74</v>
      </c>
      <c r="CK41" s="1131"/>
      <c r="CL41" s="998">
        <v>98</v>
      </c>
      <c r="CM41" s="998"/>
      <c r="CN41" s="1167">
        <v>113</v>
      </c>
      <c r="CO41" s="1167"/>
      <c r="CP41" s="1000">
        <v>8</v>
      </c>
      <c r="CQ41" s="1000"/>
      <c r="CR41" s="978">
        <v>112</v>
      </c>
      <c r="CS41" s="978"/>
      <c r="CT41" s="998">
        <v>67</v>
      </c>
      <c r="CU41" s="998"/>
      <c r="CV41" s="1001">
        <v>55</v>
      </c>
      <c r="CW41" s="1001"/>
      <c r="CX41" s="1001">
        <v>81</v>
      </c>
      <c r="CY41" s="1001"/>
      <c r="CZ41" s="1048">
        <v>135</v>
      </c>
      <c r="DA41" s="1048"/>
      <c r="DB41" s="996">
        <v>35</v>
      </c>
      <c r="DC41" s="1170"/>
      <c r="DD41" s="1000">
        <v>63</v>
      </c>
      <c r="DE41" s="1000"/>
      <c r="DF41" s="978">
        <v>78</v>
      </c>
      <c r="DG41" s="978"/>
      <c r="DH41" s="998">
        <v>63</v>
      </c>
      <c r="DI41" s="998"/>
      <c r="DJ41" s="1000">
        <v>70</v>
      </c>
      <c r="DK41" s="1000"/>
      <c r="DL41" s="978">
        <v>104</v>
      </c>
      <c r="DM41" s="978"/>
      <c r="DN41" s="955">
        <v>72</v>
      </c>
      <c r="DO41" s="964"/>
      <c r="DP41" s="1001">
        <v>72</v>
      </c>
      <c r="DQ41" s="1001"/>
      <c r="DR41" s="1001">
        <v>36</v>
      </c>
      <c r="DS41" s="1001"/>
      <c r="DT41" s="1000">
        <v>80</v>
      </c>
      <c r="DU41" s="1027"/>
      <c r="DV41" s="1061">
        <v>15</v>
      </c>
      <c r="DW41" s="1061"/>
      <c r="DX41" s="998">
        <v>25</v>
      </c>
      <c r="DY41" s="998"/>
      <c r="DZ41" s="1058">
        <v>77</v>
      </c>
      <c r="EA41" s="1058"/>
      <c r="EB41" s="1058">
        <v>39</v>
      </c>
      <c r="EC41" s="1058"/>
      <c r="ED41" s="1059">
        <v>7</v>
      </c>
      <c r="EE41" s="1059"/>
      <c r="EF41" s="1001">
        <v>18</v>
      </c>
      <c r="EG41" s="1001"/>
      <c r="EH41" s="998">
        <v>54</v>
      </c>
      <c r="EI41" s="998"/>
      <c r="EJ41" s="1001">
        <v>35</v>
      </c>
      <c r="EK41" s="1001"/>
      <c r="EL41" s="931">
        <v>40</v>
      </c>
      <c r="EM41" s="932"/>
      <c r="EN41" s="978">
        <v>39</v>
      </c>
      <c r="EO41" s="978"/>
      <c r="EP41" s="978">
        <v>66</v>
      </c>
      <c r="EQ41" s="978"/>
      <c r="ER41" s="998">
        <v>77</v>
      </c>
      <c r="ES41" s="998"/>
      <c r="ET41" s="929">
        <v>63</v>
      </c>
      <c r="EU41" s="930"/>
      <c r="EV41" s="998">
        <v>67</v>
      </c>
      <c r="EW41" s="998"/>
      <c r="EX41" s="1001">
        <v>19</v>
      </c>
      <c r="EY41" s="1001"/>
      <c r="EZ41" s="1000">
        <v>72</v>
      </c>
      <c r="FA41" s="1000"/>
      <c r="FB41" s="1001">
        <v>21</v>
      </c>
      <c r="FC41" s="1001"/>
      <c r="FD41" s="1058">
        <v>66</v>
      </c>
      <c r="FE41" s="1058"/>
      <c r="FF41" s="1000">
        <v>61</v>
      </c>
      <c r="FG41" s="1000"/>
      <c r="FH41" s="1000">
        <v>32</v>
      </c>
      <c r="FI41" s="1000"/>
      <c r="FJ41" s="998">
        <v>14</v>
      </c>
      <c r="FK41" s="998"/>
      <c r="FL41" s="998">
        <v>12</v>
      </c>
      <c r="FM41" s="998"/>
      <c r="FN41" s="1048">
        <v>70</v>
      </c>
      <c r="FO41" s="1048"/>
      <c r="FP41" s="998">
        <v>78</v>
      </c>
      <c r="FQ41" s="998"/>
      <c r="FR41" s="1001">
        <v>12</v>
      </c>
      <c r="FS41" s="1001"/>
      <c r="FT41" s="1001">
        <v>69</v>
      </c>
      <c r="FU41" s="1001"/>
      <c r="FV41" s="1001">
        <v>61</v>
      </c>
      <c r="FW41" s="1055"/>
      <c r="FX41" s="998">
        <v>12</v>
      </c>
      <c r="FY41" s="998"/>
      <c r="FZ41" s="1001">
        <v>11</v>
      </c>
      <c r="GA41" s="1001"/>
      <c r="GB41" s="998">
        <v>14</v>
      </c>
      <c r="GC41" s="998"/>
      <c r="GD41" s="1048">
        <v>10</v>
      </c>
      <c r="GE41" s="1048"/>
      <c r="GF41" s="998">
        <v>9</v>
      </c>
      <c r="GG41" s="998"/>
      <c r="GH41" s="1000">
        <v>48</v>
      </c>
      <c r="GI41" s="1054"/>
      <c r="GJ41" s="998">
        <v>12</v>
      </c>
      <c r="GK41" s="998"/>
      <c r="GL41" s="1000">
        <v>51</v>
      </c>
      <c r="GM41" s="1000"/>
      <c r="GN41" s="1048">
        <v>68</v>
      </c>
      <c r="GO41" s="1048"/>
      <c r="GP41" s="1048">
        <v>21</v>
      </c>
      <c r="GQ41" s="1048"/>
      <c r="GR41" s="1048">
        <v>11</v>
      </c>
      <c r="GS41" s="1048"/>
      <c r="GT41" s="998">
        <v>43</v>
      </c>
      <c r="GU41" s="998"/>
      <c r="GV41" s="978">
        <v>69</v>
      </c>
      <c r="GW41" s="978"/>
      <c r="GX41" s="1167">
        <v>94</v>
      </c>
      <c r="GY41" s="1167"/>
      <c r="GZ41" s="1166">
        <v>161</v>
      </c>
      <c r="HA41" s="1166"/>
      <c r="HB41" s="978">
        <v>118</v>
      </c>
      <c r="HC41" s="978"/>
      <c r="HD41" s="1055">
        <v>88</v>
      </c>
      <c r="HE41" s="1055"/>
      <c r="HF41" s="978">
        <v>22</v>
      </c>
      <c r="HG41" s="978"/>
      <c r="HH41" s="1048">
        <v>42</v>
      </c>
      <c r="HI41" s="1048"/>
      <c r="HJ41" s="998">
        <v>54</v>
      </c>
      <c r="HK41" s="998"/>
      <c r="HL41" s="978">
        <v>19</v>
      </c>
      <c r="HM41" s="978"/>
      <c r="HN41" s="978">
        <v>100</v>
      </c>
      <c r="HO41" s="978"/>
      <c r="HP41" s="978">
        <v>83</v>
      </c>
      <c r="HQ41" s="978"/>
      <c r="HR41" s="1000">
        <v>17</v>
      </c>
      <c r="HS41" s="1000"/>
      <c r="HT41" s="1000">
        <v>10</v>
      </c>
      <c r="HU41" s="1000"/>
      <c r="HV41" s="925">
        <v>39</v>
      </c>
      <c r="HW41" s="926"/>
      <c r="HX41" s="998">
        <v>12</v>
      </c>
      <c r="HY41" s="998"/>
      <c r="HZ41" s="998">
        <v>17</v>
      </c>
      <c r="IA41" s="998"/>
      <c r="IB41" s="1001">
        <v>32</v>
      </c>
      <c r="IC41" s="1001"/>
      <c r="ID41" s="1000">
        <v>14</v>
      </c>
      <c r="IE41" s="1000"/>
      <c r="IF41" s="1001">
        <v>35</v>
      </c>
      <c r="IG41" s="1001"/>
      <c r="IH41" s="998">
        <v>45</v>
      </c>
      <c r="II41" s="998"/>
      <c r="IJ41" s="999">
        <v>53</v>
      </c>
      <c r="IK41" s="999"/>
      <c r="IL41" s="1051">
        <v>65</v>
      </c>
      <c r="IM41" s="1051"/>
      <c r="IN41" s="1000">
        <v>59</v>
      </c>
      <c r="IO41" s="1000"/>
      <c r="IP41" s="1001">
        <v>64</v>
      </c>
      <c r="IQ41" s="1001"/>
      <c r="IR41" s="927">
        <v>117</v>
      </c>
      <c r="IS41" s="928"/>
      <c r="IT41" s="1048">
        <v>37</v>
      </c>
      <c r="IU41" s="1048"/>
      <c r="IV41" s="1001">
        <v>47</v>
      </c>
      <c r="IW41" s="1001"/>
      <c r="IX41" s="1000">
        <v>39</v>
      </c>
      <c r="IY41" s="1000"/>
      <c r="IZ41" s="1048">
        <v>32</v>
      </c>
      <c r="JA41" s="1048"/>
      <c r="JB41" s="1048">
        <v>3</v>
      </c>
      <c r="JC41" s="1048"/>
      <c r="JD41" s="998">
        <v>18</v>
      </c>
      <c r="JE41" s="998"/>
      <c r="JF41" s="998">
        <v>130</v>
      </c>
      <c r="JG41" s="998"/>
      <c r="JH41" s="1123">
        <v>30</v>
      </c>
      <c r="JI41" s="1123"/>
      <c r="JJ41" s="998">
        <v>99</v>
      </c>
      <c r="JK41" s="998"/>
      <c r="JL41" s="1001">
        <v>32</v>
      </c>
      <c r="JM41" s="1001"/>
      <c r="JN41" s="1000">
        <v>18</v>
      </c>
      <c r="JO41" s="1000"/>
      <c r="JP41" s="1048">
        <v>10</v>
      </c>
      <c r="JQ41" s="1048"/>
      <c r="JR41" s="998">
        <v>30</v>
      </c>
      <c r="JS41" s="998"/>
      <c r="JT41" s="933">
        <v>106</v>
      </c>
      <c r="JU41" s="934"/>
      <c r="JV41" s="1000">
        <v>27</v>
      </c>
      <c r="JW41" s="1000"/>
      <c r="JX41" s="1001">
        <v>25</v>
      </c>
      <c r="JY41" s="1001"/>
      <c r="JZ41" s="937">
        <v>21</v>
      </c>
      <c r="KA41" s="1192"/>
      <c r="KB41" s="1001">
        <v>121</v>
      </c>
      <c r="KC41" s="1001"/>
      <c r="KD41" s="937">
        <v>89</v>
      </c>
      <c r="KE41" s="1192"/>
      <c r="KF41" s="1048">
        <v>113</v>
      </c>
      <c r="KG41" s="1048"/>
      <c r="KH41" s="978">
        <v>11</v>
      </c>
      <c r="KI41" s="978"/>
      <c r="KJ41" s="1001">
        <v>10</v>
      </c>
      <c r="KK41" s="1001"/>
      <c r="KL41" s="998">
        <v>24</v>
      </c>
      <c r="KM41" s="998"/>
      <c r="KN41" s="1001">
        <v>32</v>
      </c>
      <c r="KO41" s="1001"/>
      <c r="KP41" s="1000">
        <v>19</v>
      </c>
      <c r="KQ41" s="1000"/>
      <c r="KR41" s="998">
        <v>42</v>
      </c>
      <c r="KS41" s="998"/>
      <c r="KT41" s="978">
        <v>9</v>
      </c>
      <c r="KU41" s="978"/>
      <c r="KV41" s="955">
        <v>10</v>
      </c>
      <c r="KW41" s="964"/>
      <c r="KX41" s="978">
        <v>27</v>
      </c>
      <c r="KY41" s="978"/>
      <c r="KZ41" s="1001">
        <v>20</v>
      </c>
      <c r="LA41" s="1001"/>
      <c r="LB41" s="998">
        <v>10</v>
      </c>
      <c r="LC41" s="998"/>
      <c r="LD41" s="998">
        <v>31</v>
      </c>
      <c r="LE41" s="998"/>
      <c r="LF41" s="998">
        <v>10</v>
      </c>
      <c r="LG41" s="998"/>
      <c r="LH41" s="998">
        <v>12</v>
      </c>
      <c r="LI41" s="998"/>
      <c r="LJ41" s="1001">
        <v>65</v>
      </c>
      <c r="LK41" s="1001"/>
      <c r="LL41" s="998">
        <v>13</v>
      </c>
      <c r="LM41" s="998"/>
      <c r="LN41" s="1048">
        <v>20</v>
      </c>
      <c r="LO41" s="1048"/>
      <c r="LP41" s="1055">
        <v>9</v>
      </c>
      <c r="LQ41" s="1055"/>
      <c r="LR41" s="1055">
        <v>85</v>
      </c>
      <c r="LS41" s="1055"/>
      <c r="LT41" s="1155">
        <v>10</v>
      </c>
      <c r="LU41" s="1155">
        <v>12</v>
      </c>
      <c r="LV41" s="1001">
        <v>10</v>
      </c>
      <c r="LW41" s="1001"/>
      <c r="LX41" s="998">
        <v>94</v>
      </c>
      <c r="LY41" s="998"/>
      <c r="LZ41" s="1055">
        <v>11</v>
      </c>
      <c r="MA41" s="1055"/>
      <c r="MB41" s="998">
        <v>16</v>
      </c>
      <c r="MC41" s="998"/>
      <c r="MD41" s="1000">
        <v>34</v>
      </c>
      <c r="ME41" s="1000"/>
      <c r="MF41" s="998">
        <v>17</v>
      </c>
      <c r="MG41" s="998"/>
      <c r="MH41" s="1055">
        <v>13</v>
      </c>
      <c r="MI41" s="1055"/>
      <c r="MJ41" s="998">
        <v>9</v>
      </c>
      <c r="MK41" s="998"/>
      <c r="ML41" s="998">
        <v>15</v>
      </c>
      <c r="MM41" s="998"/>
      <c r="MN41" s="998">
        <v>13</v>
      </c>
      <c r="MO41" s="998"/>
      <c r="MP41" s="998">
        <v>13</v>
      </c>
      <c r="MQ41" s="998"/>
      <c r="MR41" s="1000">
        <v>16</v>
      </c>
      <c r="MS41" s="1000"/>
      <c r="MT41" s="955">
        <v>11</v>
      </c>
      <c r="MU41" s="964"/>
      <c r="MV41" s="998">
        <v>13</v>
      </c>
      <c r="MW41" s="998"/>
      <c r="MX41" s="998">
        <v>11</v>
      </c>
      <c r="MY41" s="998"/>
      <c r="MZ41" s="1048">
        <v>10</v>
      </c>
      <c r="NA41" s="1048"/>
      <c r="NB41" s="1055">
        <v>10</v>
      </c>
      <c r="NC41" s="1055"/>
      <c r="ND41" s="1048">
        <v>10</v>
      </c>
      <c r="NE41" s="1048"/>
      <c r="NF41" s="978">
        <v>12</v>
      </c>
      <c r="NG41" s="978"/>
      <c r="NH41" s="925">
        <v>11</v>
      </c>
      <c r="NI41" s="926"/>
      <c r="NJ41" s="925">
        <v>12</v>
      </c>
      <c r="NK41" s="926"/>
      <c r="NL41" s="1048">
        <v>12</v>
      </c>
      <c r="NM41" s="1048"/>
      <c r="NN41" s="1048">
        <v>11</v>
      </c>
      <c r="NO41" s="1048"/>
      <c r="NP41" s="998">
        <v>12</v>
      </c>
      <c r="NQ41" s="998"/>
      <c r="NR41" s="1161">
        <v>95</v>
      </c>
      <c r="NS41" s="1161"/>
      <c r="NT41" s="1002">
        <v>38</v>
      </c>
      <c r="NU41" s="1002"/>
      <c r="NV41" s="998">
        <v>51</v>
      </c>
      <c r="NW41" s="998"/>
      <c r="NX41" s="1059">
        <v>58</v>
      </c>
      <c r="NY41" s="1059"/>
      <c r="NZ41" s="1227">
        <v>19</v>
      </c>
      <c r="OA41" s="1227"/>
      <c r="OB41" s="1230">
        <v>22</v>
      </c>
      <c r="OC41" s="1231"/>
    </row>
    <row r="42" spans="1:393" s="158" customFormat="1" ht="15" customHeight="1">
      <c r="A42" s="487" t="s">
        <v>172</v>
      </c>
      <c r="B42" s="927">
        <v>3</v>
      </c>
      <c r="C42" s="973"/>
      <c r="D42" s="927">
        <v>3</v>
      </c>
      <c r="E42" s="973"/>
      <c r="F42" s="929">
        <v>3</v>
      </c>
      <c r="G42" s="1124"/>
      <c r="H42" s="925">
        <v>3</v>
      </c>
      <c r="I42" s="1005"/>
      <c r="J42" s="931">
        <v>3</v>
      </c>
      <c r="K42" s="1021"/>
      <c r="L42" s="925">
        <v>5</v>
      </c>
      <c r="M42" s="1005"/>
      <c r="N42" s="927">
        <v>7</v>
      </c>
      <c r="O42" s="973"/>
      <c r="P42" s="931">
        <v>3</v>
      </c>
      <c r="Q42" s="1021"/>
      <c r="R42" s="955">
        <v>3</v>
      </c>
      <c r="S42" s="956"/>
      <c r="T42" s="925">
        <v>4</v>
      </c>
      <c r="U42" s="1005"/>
      <c r="V42" s="955">
        <v>3</v>
      </c>
      <c r="W42" s="956"/>
      <c r="X42" s="941">
        <v>3</v>
      </c>
      <c r="Y42" s="1010"/>
      <c r="Z42" s="955">
        <v>4</v>
      </c>
      <c r="AA42" s="956"/>
      <c r="AB42" s="941">
        <v>4</v>
      </c>
      <c r="AC42" s="1010"/>
      <c r="AD42" s="955">
        <v>4</v>
      </c>
      <c r="AE42" s="956"/>
      <c r="AF42" s="955">
        <v>4</v>
      </c>
      <c r="AG42" s="956"/>
      <c r="AH42" s="933">
        <v>3</v>
      </c>
      <c r="AI42" s="985"/>
      <c r="AJ42" s="955">
        <v>4</v>
      </c>
      <c r="AK42" s="956"/>
      <c r="AL42" s="955">
        <v>4</v>
      </c>
      <c r="AM42" s="956"/>
      <c r="AN42" s="941">
        <v>4</v>
      </c>
      <c r="AO42" s="1010"/>
      <c r="AP42" s="955">
        <v>3</v>
      </c>
      <c r="AQ42" s="956"/>
      <c r="AR42" s="931">
        <v>3</v>
      </c>
      <c r="AS42" s="1021"/>
      <c r="AT42" s="927">
        <v>3</v>
      </c>
      <c r="AU42" s="973"/>
      <c r="AV42" s="941">
        <v>3</v>
      </c>
      <c r="AW42" s="1010"/>
      <c r="AX42" s="955">
        <v>4</v>
      </c>
      <c r="AY42" s="956"/>
      <c r="AZ42" s="933">
        <v>5</v>
      </c>
      <c r="BA42" s="985"/>
      <c r="BB42" s="933">
        <v>1</v>
      </c>
      <c r="BC42" s="985"/>
      <c r="BD42" s="927">
        <v>5</v>
      </c>
      <c r="BE42" s="973"/>
      <c r="BF42" s="955">
        <v>4</v>
      </c>
      <c r="BG42" s="956"/>
      <c r="BH42" s="925">
        <v>4</v>
      </c>
      <c r="BI42" s="1005"/>
      <c r="BJ42" s="941">
        <v>4</v>
      </c>
      <c r="BK42" s="1010"/>
      <c r="BL42" s="925">
        <v>4</v>
      </c>
      <c r="BM42" s="1005"/>
      <c r="BN42" s="955">
        <v>4</v>
      </c>
      <c r="BO42" s="956"/>
      <c r="BP42" s="927">
        <v>3</v>
      </c>
      <c r="BQ42" s="973"/>
      <c r="BR42" s="927">
        <v>1</v>
      </c>
      <c r="BS42" s="973"/>
      <c r="BT42" s="1125">
        <v>3</v>
      </c>
      <c r="BU42" s="1126"/>
      <c r="BV42" s="927">
        <v>3</v>
      </c>
      <c r="BW42" s="973"/>
      <c r="BX42" s="955">
        <v>3</v>
      </c>
      <c r="BY42" s="956"/>
      <c r="BZ42" s="955">
        <v>3</v>
      </c>
      <c r="CA42" s="964"/>
      <c r="CB42" s="927">
        <v>4</v>
      </c>
      <c r="CC42" s="973"/>
      <c r="CD42" s="1125">
        <v>4</v>
      </c>
      <c r="CE42" s="1126"/>
      <c r="CF42" s="955">
        <v>5</v>
      </c>
      <c r="CG42" s="956"/>
      <c r="CH42" s="955">
        <v>4</v>
      </c>
      <c r="CI42" s="956"/>
      <c r="CJ42" s="1125">
        <v>3</v>
      </c>
      <c r="CK42" s="1126"/>
      <c r="CL42" s="955">
        <v>5</v>
      </c>
      <c r="CM42" s="956"/>
      <c r="CN42" s="957">
        <v>4</v>
      </c>
      <c r="CO42" s="1052"/>
      <c r="CP42" s="927">
        <v>1</v>
      </c>
      <c r="CQ42" s="973"/>
      <c r="CR42" s="925">
        <v>4</v>
      </c>
      <c r="CS42" s="1005"/>
      <c r="CT42" s="955">
        <v>3</v>
      </c>
      <c r="CU42" s="956"/>
      <c r="CV42" s="933">
        <v>4</v>
      </c>
      <c r="CW42" s="985"/>
      <c r="CX42" s="933">
        <v>3</v>
      </c>
      <c r="CY42" s="985"/>
      <c r="CZ42" s="941">
        <v>5</v>
      </c>
      <c r="DA42" s="1010"/>
      <c r="DB42" s="933">
        <v>3</v>
      </c>
      <c r="DC42" s="985"/>
      <c r="DD42" s="927">
        <v>3</v>
      </c>
      <c r="DE42" s="973"/>
      <c r="DF42" s="925">
        <v>3</v>
      </c>
      <c r="DG42" s="1005"/>
      <c r="DH42" s="955">
        <v>3</v>
      </c>
      <c r="DI42" s="956"/>
      <c r="DJ42" s="927">
        <v>3</v>
      </c>
      <c r="DK42" s="973"/>
      <c r="DL42" s="925">
        <v>4</v>
      </c>
      <c r="DM42" s="1005"/>
      <c r="DN42" s="955">
        <v>3</v>
      </c>
      <c r="DO42" s="964"/>
      <c r="DP42" s="933">
        <v>4</v>
      </c>
      <c r="DQ42" s="985"/>
      <c r="DR42" s="933">
        <v>3</v>
      </c>
      <c r="DS42" s="985"/>
      <c r="DT42" s="927">
        <v>3</v>
      </c>
      <c r="DU42" s="973"/>
      <c r="DV42" s="1061">
        <v>3</v>
      </c>
      <c r="DW42" s="1061"/>
      <c r="DX42" s="955">
        <v>3</v>
      </c>
      <c r="DY42" s="956"/>
      <c r="DZ42" s="1049">
        <v>3</v>
      </c>
      <c r="EA42" s="1053"/>
      <c r="EB42" s="1049">
        <v>2</v>
      </c>
      <c r="EC42" s="1053"/>
      <c r="ED42" s="1056">
        <v>2</v>
      </c>
      <c r="EE42" s="1057"/>
      <c r="EF42" s="933">
        <v>1</v>
      </c>
      <c r="EG42" s="985"/>
      <c r="EH42" s="955">
        <v>3</v>
      </c>
      <c r="EI42" s="956"/>
      <c r="EJ42" s="933">
        <v>3</v>
      </c>
      <c r="EK42" s="985"/>
      <c r="EL42" s="931">
        <v>5</v>
      </c>
      <c r="EM42" s="932"/>
      <c r="EN42" s="925">
        <v>3</v>
      </c>
      <c r="EO42" s="1005"/>
      <c r="EP42" s="925">
        <v>3</v>
      </c>
      <c r="EQ42" s="1005"/>
      <c r="ER42" s="955">
        <v>3</v>
      </c>
      <c r="ES42" s="956"/>
      <c r="ET42" s="933">
        <v>4</v>
      </c>
      <c r="EU42" s="934"/>
      <c r="EV42" s="955">
        <v>13</v>
      </c>
      <c r="EW42" s="956"/>
      <c r="EX42" s="933">
        <v>7</v>
      </c>
      <c r="EY42" s="985"/>
      <c r="EZ42" s="927">
        <v>5</v>
      </c>
      <c r="FA42" s="973"/>
      <c r="FB42" s="933">
        <v>3</v>
      </c>
      <c r="FC42" s="985"/>
      <c r="FD42" s="1049">
        <v>3</v>
      </c>
      <c r="FE42" s="1053"/>
      <c r="FF42" s="927">
        <v>3</v>
      </c>
      <c r="FG42" s="973"/>
      <c r="FH42" s="927">
        <v>3</v>
      </c>
      <c r="FI42" s="973"/>
      <c r="FJ42" s="955">
        <v>3</v>
      </c>
      <c r="FK42" s="956"/>
      <c r="FL42" s="955">
        <v>2</v>
      </c>
      <c r="FM42" s="956"/>
      <c r="FN42" s="941">
        <v>3</v>
      </c>
      <c r="FO42" s="1010"/>
      <c r="FP42" s="955">
        <v>3</v>
      </c>
      <c r="FQ42" s="956"/>
      <c r="FR42" s="933">
        <v>2</v>
      </c>
      <c r="FS42" s="985"/>
      <c r="FT42" s="933">
        <v>3</v>
      </c>
      <c r="FU42" s="985"/>
      <c r="FV42" s="931">
        <v>4</v>
      </c>
      <c r="FW42" s="1021"/>
      <c r="FX42" s="955">
        <v>1</v>
      </c>
      <c r="FY42" s="956"/>
      <c r="FZ42" s="933">
        <v>1</v>
      </c>
      <c r="GA42" s="985"/>
      <c r="GB42" s="955">
        <v>3</v>
      </c>
      <c r="GC42" s="956"/>
      <c r="GD42" s="941">
        <v>1</v>
      </c>
      <c r="GE42" s="1010"/>
      <c r="GF42" s="955">
        <v>2</v>
      </c>
      <c r="GG42" s="956"/>
      <c r="GH42" s="927">
        <v>3</v>
      </c>
      <c r="GI42" s="1181"/>
      <c r="GJ42" s="955">
        <v>1</v>
      </c>
      <c r="GK42" s="956"/>
      <c r="GL42" s="927">
        <v>4</v>
      </c>
      <c r="GM42" s="973"/>
      <c r="GN42" s="941">
        <v>3</v>
      </c>
      <c r="GO42" s="1010"/>
      <c r="GP42" s="941">
        <v>8</v>
      </c>
      <c r="GQ42" s="1010"/>
      <c r="GR42" s="941">
        <v>3</v>
      </c>
      <c r="GS42" s="1010"/>
      <c r="GT42" s="955">
        <v>3</v>
      </c>
      <c r="GU42" s="956"/>
      <c r="GV42" s="925">
        <v>3</v>
      </c>
      <c r="GW42" s="1005"/>
      <c r="GX42" s="957">
        <v>5</v>
      </c>
      <c r="GY42" s="1052"/>
      <c r="GZ42" s="931">
        <v>6</v>
      </c>
      <c r="HA42" s="1021"/>
      <c r="HB42" s="925">
        <v>4</v>
      </c>
      <c r="HC42" s="1005"/>
      <c r="HD42" s="931">
        <v>4</v>
      </c>
      <c r="HE42" s="1021"/>
      <c r="HF42" s="925">
        <v>1</v>
      </c>
      <c r="HG42" s="1005"/>
      <c r="HH42" s="941">
        <v>3</v>
      </c>
      <c r="HI42" s="1010"/>
      <c r="HJ42" s="955">
        <v>3</v>
      </c>
      <c r="HK42" s="956"/>
      <c r="HL42" s="925">
        <v>3</v>
      </c>
      <c r="HM42" s="1005"/>
      <c r="HN42" s="925">
        <v>4</v>
      </c>
      <c r="HO42" s="1005"/>
      <c r="HP42" s="925">
        <v>4</v>
      </c>
      <c r="HQ42" s="1005"/>
      <c r="HR42" s="927">
        <v>3</v>
      </c>
      <c r="HS42" s="973"/>
      <c r="HT42" s="927">
        <v>1</v>
      </c>
      <c r="HU42" s="973"/>
      <c r="HV42" s="925">
        <v>3</v>
      </c>
      <c r="HW42" s="926"/>
      <c r="HX42" s="955">
        <v>3</v>
      </c>
      <c r="HY42" s="956"/>
      <c r="HZ42" s="955">
        <v>1</v>
      </c>
      <c r="IA42" s="956"/>
      <c r="IB42" s="933">
        <v>3</v>
      </c>
      <c r="IC42" s="985"/>
      <c r="ID42" s="927">
        <v>1</v>
      </c>
      <c r="IE42" s="973"/>
      <c r="IF42" s="933">
        <v>4</v>
      </c>
      <c r="IG42" s="985"/>
      <c r="IH42" s="955">
        <v>3</v>
      </c>
      <c r="II42" s="956"/>
      <c r="IJ42" s="1013">
        <v>8</v>
      </c>
      <c r="IK42" s="1014"/>
      <c r="IL42" s="1011">
        <v>3</v>
      </c>
      <c r="IM42" s="1012"/>
      <c r="IN42" s="927">
        <v>3</v>
      </c>
      <c r="IO42" s="973"/>
      <c r="IP42" s="933">
        <v>3</v>
      </c>
      <c r="IQ42" s="985"/>
      <c r="IR42" s="927">
        <v>5</v>
      </c>
      <c r="IS42" s="928"/>
      <c r="IT42" s="941">
        <v>3</v>
      </c>
      <c r="IU42" s="1010"/>
      <c r="IV42" s="933">
        <v>3</v>
      </c>
      <c r="IW42" s="985"/>
      <c r="IX42" s="927">
        <v>3</v>
      </c>
      <c r="IY42" s="973"/>
      <c r="IZ42" s="941">
        <v>3</v>
      </c>
      <c r="JA42" s="1010"/>
      <c r="JB42" s="1156"/>
      <c r="JC42" s="1156"/>
      <c r="JD42" s="955">
        <v>1</v>
      </c>
      <c r="JE42" s="956"/>
      <c r="JF42" s="955">
        <v>4</v>
      </c>
      <c r="JG42" s="956"/>
      <c r="JH42" s="933">
        <v>3</v>
      </c>
      <c r="JI42" s="985"/>
      <c r="JJ42" s="955">
        <v>6</v>
      </c>
      <c r="JK42" s="956"/>
      <c r="JL42" s="933">
        <v>1</v>
      </c>
      <c r="JM42" s="985"/>
      <c r="JN42" s="927">
        <v>1</v>
      </c>
      <c r="JO42" s="973"/>
      <c r="JP42" s="941">
        <v>1</v>
      </c>
      <c r="JQ42" s="1010"/>
      <c r="JR42" s="955">
        <v>3</v>
      </c>
      <c r="JS42" s="956"/>
      <c r="JT42" s="933">
        <v>5</v>
      </c>
      <c r="JU42" s="934"/>
      <c r="JV42" s="927">
        <v>3</v>
      </c>
      <c r="JW42" s="973"/>
      <c r="JX42" s="933">
        <v>3</v>
      </c>
      <c r="JY42" s="985"/>
      <c r="JZ42" s="955">
        <v>3</v>
      </c>
      <c r="KA42" s="956"/>
      <c r="KB42" s="933">
        <v>4</v>
      </c>
      <c r="KC42" s="985"/>
      <c r="KD42" s="955">
        <v>4</v>
      </c>
      <c r="KE42" s="956"/>
      <c r="KF42" s="941">
        <v>5</v>
      </c>
      <c r="KG42" s="1010"/>
      <c r="KH42" s="925">
        <v>1</v>
      </c>
      <c r="KI42" s="1005"/>
      <c r="KJ42" s="933">
        <v>3</v>
      </c>
      <c r="KK42" s="985"/>
      <c r="KL42" s="955">
        <v>3</v>
      </c>
      <c r="KM42" s="956"/>
      <c r="KN42" s="933">
        <v>3</v>
      </c>
      <c r="KO42" s="985"/>
      <c r="KP42" s="927">
        <v>2</v>
      </c>
      <c r="KQ42" s="973"/>
      <c r="KR42" s="955">
        <v>3</v>
      </c>
      <c r="KS42" s="956"/>
      <c r="KT42" s="925">
        <v>1</v>
      </c>
      <c r="KU42" s="1005"/>
      <c r="KV42" s="955">
        <v>1</v>
      </c>
      <c r="KW42" s="964"/>
      <c r="KX42" s="925">
        <v>3</v>
      </c>
      <c r="KY42" s="1005"/>
      <c r="KZ42" s="933">
        <v>1</v>
      </c>
      <c r="LA42" s="985"/>
      <c r="LB42" s="955">
        <v>1</v>
      </c>
      <c r="LC42" s="956"/>
      <c r="LD42" s="955">
        <v>3</v>
      </c>
      <c r="LE42" s="956"/>
      <c r="LF42" s="955">
        <v>1</v>
      </c>
      <c r="LG42" s="956"/>
      <c r="LH42" s="955">
        <v>2</v>
      </c>
      <c r="LI42" s="956"/>
      <c r="LJ42" s="933">
        <v>5</v>
      </c>
      <c r="LK42" s="985"/>
      <c r="LL42" s="955">
        <v>3</v>
      </c>
      <c r="LM42" s="956"/>
      <c r="LN42" s="941">
        <v>1</v>
      </c>
      <c r="LO42" s="1010"/>
      <c r="LP42" s="931">
        <v>3</v>
      </c>
      <c r="LQ42" s="1021"/>
      <c r="LR42" s="931">
        <v>4</v>
      </c>
      <c r="LS42" s="1021"/>
      <c r="LT42" s="933">
        <v>1</v>
      </c>
      <c r="LU42" s="985">
        <v>1</v>
      </c>
      <c r="LV42" s="933">
        <v>1</v>
      </c>
      <c r="LW42" s="985"/>
      <c r="LX42" s="955">
        <v>4</v>
      </c>
      <c r="LY42" s="956"/>
      <c r="LZ42" s="931">
        <v>3</v>
      </c>
      <c r="MA42" s="1021"/>
      <c r="MB42" s="955">
        <v>1</v>
      </c>
      <c r="MC42" s="956"/>
      <c r="MD42" s="927">
        <v>3</v>
      </c>
      <c r="ME42" s="973"/>
      <c r="MF42" s="955">
        <v>3</v>
      </c>
      <c r="MG42" s="956"/>
      <c r="MH42" s="931">
        <v>2</v>
      </c>
      <c r="MI42" s="1021"/>
      <c r="MJ42" s="955">
        <v>1</v>
      </c>
      <c r="MK42" s="956"/>
      <c r="ML42" s="955">
        <v>3</v>
      </c>
      <c r="MM42" s="956"/>
      <c r="MN42" s="955">
        <v>1</v>
      </c>
      <c r="MO42" s="956"/>
      <c r="MP42" s="955">
        <v>1</v>
      </c>
      <c r="MQ42" s="956"/>
      <c r="MR42" s="927">
        <v>1</v>
      </c>
      <c r="MS42" s="973"/>
      <c r="MT42" s="955">
        <v>1</v>
      </c>
      <c r="MU42" s="964"/>
      <c r="MV42" s="955">
        <v>3</v>
      </c>
      <c r="MW42" s="956"/>
      <c r="MX42" s="955">
        <v>3</v>
      </c>
      <c r="MY42" s="956"/>
      <c r="MZ42" s="941">
        <v>1</v>
      </c>
      <c r="NA42" s="1010"/>
      <c r="NB42" s="931">
        <v>3</v>
      </c>
      <c r="NC42" s="1021"/>
      <c r="ND42" s="941">
        <v>1</v>
      </c>
      <c r="NE42" s="1010"/>
      <c r="NF42" s="925">
        <v>3</v>
      </c>
      <c r="NG42" s="1005"/>
      <c r="NH42" s="925">
        <v>1</v>
      </c>
      <c r="NI42" s="926"/>
      <c r="NJ42" s="925">
        <v>1</v>
      </c>
      <c r="NK42" s="926"/>
      <c r="NL42" s="941">
        <v>2</v>
      </c>
      <c r="NM42" s="1010"/>
      <c r="NN42" s="941">
        <v>3</v>
      </c>
      <c r="NO42" s="1010"/>
      <c r="NP42" s="955">
        <v>4</v>
      </c>
      <c r="NQ42" s="956"/>
      <c r="NR42" s="949">
        <v>3</v>
      </c>
      <c r="NS42" s="1022"/>
      <c r="NT42" s="947">
        <v>5</v>
      </c>
      <c r="NU42" s="986"/>
      <c r="NV42" s="955">
        <v>9</v>
      </c>
      <c r="NW42" s="956"/>
      <c r="NX42" s="1056">
        <v>22</v>
      </c>
      <c r="NY42" s="1057"/>
      <c r="NZ42" s="962">
        <v>6</v>
      </c>
      <c r="OA42" s="1224"/>
      <c r="OB42" s="1232">
        <v>12</v>
      </c>
      <c r="OC42" s="1233"/>
    </row>
    <row r="43" spans="1:393" s="158" customFormat="1" ht="14.25" customHeight="1">
      <c r="A43" s="487" t="s">
        <v>173</v>
      </c>
      <c r="B43" s="927">
        <v>2</v>
      </c>
      <c r="C43" s="973"/>
      <c r="D43" s="927">
        <v>1</v>
      </c>
      <c r="E43" s="973"/>
      <c r="F43" s="933">
        <v>1</v>
      </c>
      <c r="G43" s="985"/>
      <c r="H43" s="925">
        <v>2</v>
      </c>
      <c r="I43" s="1005"/>
      <c r="J43" s="931">
        <v>1</v>
      </c>
      <c r="K43" s="1021"/>
      <c r="L43" s="925"/>
      <c r="M43" s="1005"/>
      <c r="N43" s="927">
        <v>4</v>
      </c>
      <c r="O43" s="973"/>
      <c r="P43" s="931">
        <v>0</v>
      </c>
      <c r="Q43" s="1021"/>
      <c r="R43" s="955">
        <v>1</v>
      </c>
      <c r="S43" s="956"/>
      <c r="T43" s="925">
        <v>1</v>
      </c>
      <c r="U43" s="1005"/>
      <c r="V43" s="955">
        <v>2</v>
      </c>
      <c r="W43" s="956"/>
      <c r="X43" s="941">
        <v>1</v>
      </c>
      <c r="Y43" s="1010"/>
      <c r="Z43" s="955">
        <v>2</v>
      </c>
      <c r="AA43" s="956"/>
      <c r="AB43" s="941"/>
      <c r="AC43" s="1010"/>
      <c r="AD43" s="955">
        <v>4</v>
      </c>
      <c r="AE43" s="956"/>
      <c r="AF43" s="955">
        <v>2</v>
      </c>
      <c r="AG43" s="956"/>
      <c r="AH43" s="933">
        <v>1</v>
      </c>
      <c r="AI43" s="985"/>
      <c r="AJ43" s="955">
        <v>2</v>
      </c>
      <c r="AK43" s="956"/>
      <c r="AL43" s="955">
        <v>2</v>
      </c>
      <c r="AM43" s="956"/>
      <c r="AN43" s="941">
        <v>1</v>
      </c>
      <c r="AO43" s="1010"/>
      <c r="AP43" s="955"/>
      <c r="AQ43" s="956"/>
      <c r="AR43" s="931">
        <v>2</v>
      </c>
      <c r="AS43" s="1021"/>
      <c r="AT43" s="927">
        <v>1</v>
      </c>
      <c r="AU43" s="973"/>
      <c r="AV43" s="941">
        <v>1</v>
      </c>
      <c r="AW43" s="1010"/>
      <c r="AX43" s="955">
        <v>2</v>
      </c>
      <c r="AY43" s="956"/>
      <c r="AZ43" s="933">
        <v>2</v>
      </c>
      <c r="BA43" s="985"/>
      <c r="BB43" s="933">
        <v>1</v>
      </c>
      <c r="BC43" s="985"/>
      <c r="BD43" s="927">
        <v>1</v>
      </c>
      <c r="BE43" s="973"/>
      <c r="BF43" s="955">
        <v>1</v>
      </c>
      <c r="BG43" s="956"/>
      <c r="BH43" s="925">
        <v>1</v>
      </c>
      <c r="BI43" s="1005"/>
      <c r="BJ43" s="941">
        <v>1</v>
      </c>
      <c r="BK43" s="1010"/>
      <c r="BL43" s="925">
        <v>1</v>
      </c>
      <c r="BM43" s="1005"/>
      <c r="BN43" s="955">
        <v>2</v>
      </c>
      <c r="BO43" s="956"/>
      <c r="BP43" s="927">
        <v>1</v>
      </c>
      <c r="BQ43" s="973"/>
      <c r="BR43" s="927">
        <v>0</v>
      </c>
      <c r="BS43" s="973"/>
      <c r="BT43" s="1125">
        <v>1</v>
      </c>
      <c r="BU43" s="1126"/>
      <c r="BV43" s="927">
        <v>1</v>
      </c>
      <c r="BW43" s="973"/>
      <c r="BX43" s="955">
        <v>1</v>
      </c>
      <c r="BY43" s="956"/>
      <c r="BZ43" s="955">
        <v>1</v>
      </c>
      <c r="CA43" s="964"/>
      <c r="CB43" s="927">
        <v>1</v>
      </c>
      <c r="CC43" s="973"/>
      <c r="CD43" s="1125">
        <v>3</v>
      </c>
      <c r="CE43" s="1126"/>
      <c r="CF43" s="955">
        <v>2</v>
      </c>
      <c r="CG43" s="956"/>
      <c r="CH43" s="955">
        <v>1</v>
      </c>
      <c r="CI43" s="956"/>
      <c r="CJ43" s="1125">
        <v>1</v>
      </c>
      <c r="CK43" s="1126"/>
      <c r="CL43" s="955">
        <v>2</v>
      </c>
      <c r="CM43" s="956"/>
      <c r="CN43" s="957">
        <v>2</v>
      </c>
      <c r="CO43" s="1052"/>
      <c r="CP43" s="927"/>
      <c r="CQ43" s="973"/>
      <c r="CR43" s="925">
        <v>1</v>
      </c>
      <c r="CS43" s="1005"/>
      <c r="CT43" s="955"/>
      <c r="CU43" s="956"/>
      <c r="CV43" s="933">
        <v>1</v>
      </c>
      <c r="CW43" s="985"/>
      <c r="CX43" s="933">
        <v>1</v>
      </c>
      <c r="CY43" s="985"/>
      <c r="CZ43" s="941">
        <v>2</v>
      </c>
      <c r="DA43" s="1010"/>
      <c r="DB43" s="933">
        <v>1</v>
      </c>
      <c r="DC43" s="985"/>
      <c r="DD43" s="927">
        <v>2</v>
      </c>
      <c r="DE43" s="973"/>
      <c r="DF43" s="925">
        <v>2</v>
      </c>
      <c r="DG43" s="1005"/>
      <c r="DH43" s="955">
        <v>2</v>
      </c>
      <c r="DI43" s="956"/>
      <c r="DJ43" s="927">
        <v>1</v>
      </c>
      <c r="DK43" s="973"/>
      <c r="DL43" s="925">
        <v>1</v>
      </c>
      <c r="DM43" s="1005"/>
      <c r="DN43" s="955">
        <v>1</v>
      </c>
      <c r="DO43" s="964"/>
      <c r="DP43" s="933"/>
      <c r="DQ43" s="985"/>
      <c r="DR43" s="933">
        <v>2</v>
      </c>
      <c r="DS43" s="985"/>
      <c r="DT43" s="927">
        <v>2</v>
      </c>
      <c r="DU43" s="973"/>
      <c r="DV43" s="1061">
        <v>1</v>
      </c>
      <c r="DW43" s="1061"/>
      <c r="DX43" s="955">
        <v>1</v>
      </c>
      <c r="DY43" s="956"/>
      <c r="DZ43" s="1049">
        <v>1</v>
      </c>
      <c r="EA43" s="1053"/>
      <c r="EB43" s="1049">
        <v>1</v>
      </c>
      <c r="EC43" s="1053"/>
      <c r="ED43" s="1056"/>
      <c r="EE43" s="1057"/>
      <c r="EF43" s="933">
        <v>1</v>
      </c>
      <c r="EG43" s="985"/>
      <c r="EH43" s="955">
        <v>1</v>
      </c>
      <c r="EI43" s="956"/>
      <c r="EJ43" s="933">
        <v>1</v>
      </c>
      <c r="EK43" s="985"/>
      <c r="EL43" s="931"/>
      <c r="EM43" s="932"/>
      <c r="EN43" s="925">
        <v>2</v>
      </c>
      <c r="EO43" s="1005"/>
      <c r="EP43" s="925">
        <v>1</v>
      </c>
      <c r="EQ43" s="1005"/>
      <c r="ER43" s="955">
        <v>1</v>
      </c>
      <c r="ES43" s="956"/>
      <c r="ET43" s="933">
        <v>2</v>
      </c>
      <c r="EU43" s="934"/>
      <c r="EV43" s="955">
        <v>3</v>
      </c>
      <c r="EW43" s="956"/>
      <c r="EX43" s="933">
        <v>1</v>
      </c>
      <c r="EY43" s="985"/>
      <c r="EZ43" s="927">
        <v>0</v>
      </c>
      <c r="FA43" s="973"/>
      <c r="FB43" s="933">
        <v>2</v>
      </c>
      <c r="FC43" s="985"/>
      <c r="FD43" s="1049">
        <v>1</v>
      </c>
      <c r="FE43" s="1053"/>
      <c r="FF43" s="927">
        <v>1</v>
      </c>
      <c r="FG43" s="973"/>
      <c r="FH43" s="927">
        <v>2</v>
      </c>
      <c r="FI43" s="973"/>
      <c r="FJ43" s="955"/>
      <c r="FK43" s="956"/>
      <c r="FL43" s="955">
        <v>1</v>
      </c>
      <c r="FM43" s="956"/>
      <c r="FN43" s="941">
        <v>1</v>
      </c>
      <c r="FO43" s="1010"/>
      <c r="FP43" s="955">
        <v>3</v>
      </c>
      <c r="FQ43" s="956"/>
      <c r="FR43" s="933">
        <v>1</v>
      </c>
      <c r="FS43" s="985"/>
      <c r="FT43" s="933">
        <v>2</v>
      </c>
      <c r="FU43" s="985"/>
      <c r="FV43" s="931">
        <v>1</v>
      </c>
      <c r="FW43" s="1021"/>
      <c r="FX43" s="955">
        <v>1</v>
      </c>
      <c r="FY43" s="956"/>
      <c r="FZ43" s="933">
        <v>1</v>
      </c>
      <c r="GA43" s="985"/>
      <c r="GB43" s="955">
        <v>1</v>
      </c>
      <c r="GC43" s="956"/>
      <c r="GD43" s="941"/>
      <c r="GE43" s="1010"/>
      <c r="GF43" s="955">
        <v>1</v>
      </c>
      <c r="GG43" s="956"/>
      <c r="GH43" s="927">
        <v>0</v>
      </c>
      <c r="GI43" s="1181"/>
      <c r="GJ43" s="955">
        <v>1</v>
      </c>
      <c r="GK43" s="956"/>
      <c r="GL43" s="927">
        <v>0</v>
      </c>
      <c r="GM43" s="973"/>
      <c r="GN43" s="941">
        <v>2</v>
      </c>
      <c r="GO43" s="1010"/>
      <c r="GP43" s="941">
        <v>1</v>
      </c>
      <c r="GQ43" s="1010"/>
      <c r="GR43" s="941">
        <v>1</v>
      </c>
      <c r="GS43" s="1010"/>
      <c r="GT43" s="955">
        <v>2</v>
      </c>
      <c r="GU43" s="956"/>
      <c r="GV43" s="925">
        <v>1</v>
      </c>
      <c r="GW43" s="1005"/>
      <c r="GX43" s="957">
        <v>1</v>
      </c>
      <c r="GY43" s="1052"/>
      <c r="GZ43" s="931">
        <v>3</v>
      </c>
      <c r="HA43" s="1021"/>
      <c r="HB43" s="925">
        <v>2</v>
      </c>
      <c r="HC43" s="1005"/>
      <c r="HD43" s="931">
        <v>0</v>
      </c>
      <c r="HE43" s="1021"/>
      <c r="HF43" s="925"/>
      <c r="HG43" s="1005"/>
      <c r="HH43" s="941"/>
      <c r="HI43" s="1010"/>
      <c r="HJ43" s="955">
        <v>1</v>
      </c>
      <c r="HK43" s="956"/>
      <c r="HL43" s="925">
        <v>1</v>
      </c>
      <c r="HM43" s="1005"/>
      <c r="HN43" s="925">
        <v>2</v>
      </c>
      <c r="HO43" s="1005"/>
      <c r="HP43" s="925">
        <v>2</v>
      </c>
      <c r="HQ43" s="1005"/>
      <c r="HR43" s="927">
        <v>1</v>
      </c>
      <c r="HS43" s="973"/>
      <c r="HT43" s="927">
        <v>0</v>
      </c>
      <c r="HU43" s="973"/>
      <c r="HV43" s="925">
        <v>1</v>
      </c>
      <c r="HW43" s="926"/>
      <c r="HX43" s="955"/>
      <c r="HY43" s="956"/>
      <c r="HZ43" s="955"/>
      <c r="IA43" s="956"/>
      <c r="IB43" s="933">
        <v>0</v>
      </c>
      <c r="IC43" s="985"/>
      <c r="ID43" s="927">
        <v>1</v>
      </c>
      <c r="IE43" s="973"/>
      <c r="IF43" s="933">
        <v>1</v>
      </c>
      <c r="IG43" s="985"/>
      <c r="IH43" s="955">
        <v>1</v>
      </c>
      <c r="II43" s="956"/>
      <c r="IJ43" s="1013">
        <v>1</v>
      </c>
      <c r="IK43" s="1014"/>
      <c r="IL43" s="1011">
        <v>1</v>
      </c>
      <c r="IM43" s="1012"/>
      <c r="IN43" s="927">
        <v>2</v>
      </c>
      <c r="IO43" s="973"/>
      <c r="IP43" s="933">
        <v>1</v>
      </c>
      <c r="IQ43" s="985"/>
      <c r="IR43" s="927">
        <v>2</v>
      </c>
      <c r="IS43" s="928"/>
      <c r="IT43" s="941">
        <v>1</v>
      </c>
      <c r="IU43" s="1010"/>
      <c r="IV43" s="933">
        <v>1</v>
      </c>
      <c r="IW43" s="985"/>
      <c r="IX43" s="927">
        <v>1</v>
      </c>
      <c r="IY43" s="973"/>
      <c r="IZ43" s="941"/>
      <c r="JA43" s="1010"/>
      <c r="JB43" s="902"/>
      <c r="JC43" s="903"/>
      <c r="JD43" s="955">
        <v>1</v>
      </c>
      <c r="JE43" s="956"/>
      <c r="JF43" s="955">
        <v>3</v>
      </c>
      <c r="JG43" s="956"/>
      <c r="JH43" s="933"/>
      <c r="JI43" s="985"/>
      <c r="JJ43" s="955">
        <v>1</v>
      </c>
      <c r="JK43" s="956"/>
      <c r="JL43" s="933">
        <v>1</v>
      </c>
      <c r="JM43" s="985"/>
      <c r="JN43" s="927">
        <v>1</v>
      </c>
      <c r="JO43" s="973"/>
      <c r="JP43" s="941">
        <v>1</v>
      </c>
      <c r="JQ43" s="1010"/>
      <c r="JR43" s="955">
        <v>2</v>
      </c>
      <c r="JS43" s="956"/>
      <c r="JT43" s="933">
        <v>2</v>
      </c>
      <c r="JU43" s="934"/>
      <c r="JV43" s="927"/>
      <c r="JW43" s="973"/>
      <c r="JX43" s="933">
        <v>1</v>
      </c>
      <c r="JY43" s="985"/>
      <c r="JZ43" s="955">
        <v>2</v>
      </c>
      <c r="KA43" s="956"/>
      <c r="KB43" s="933">
        <v>2</v>
      </c>
      <c r="KC43" s="985"/>
      <c r="KD43" s="955">
        <v>1</v>
      </c>
      <c r="KE43" s="956"/>
      <c r="KF43" s="941">
        <v>1</v>
      </c>
      <c r="KG43" s="1010"/>
      <c r="KH43" s="925">
        <v>1</v>
      </c>
      <c r="KI43" s="1005"/>
      <c r="KJ43" s="933">
        <v>1</v>
      </c>
      <c r="KK43" s="985"/>
      <c r="KL43" s="955">
        <v>1</v>
      </c>
      <c r="KM43" s="956"/>
      <c r="KN43" s="933">
        <v>2</v>
      </c>
      <c r="KO43" s="985"/>
      <c r="KP43" s="927">
        <v>2</v>
      </c>
      <c r="KQ43" s="973"/>
      <c r="KR43" s="955"/>
      <c r="KS43" s="956"/>
      <c r="KT43" s="925">
        <v>1</v>
      </c>
      <c r="KU43" s="1005"/>
      <c r="KV43" s="955">
        <v>1</v>
      </c>
      <c r="KW43" s="964"/>
      <c r="KX43" s="925">
        <v>1</v>
      </c>
      <c r="KY43" s="1005"/>
      <c r="KZ43" s="933">
        <v>1</v>
      </c>
      <c r="LA43" s="985"/>
      <c r="LB43" s="955">
        <v>1</v>
      </c>
      <c r="LC43" s="956"/>
      <c r="LD43" s="955"/>
      <c r="LE43" s="956"/>
      <c r="LF43" s="955"/>
      <c r="LG43" s="956"/>
      <c r="LH43" s="955">
        <v>1</v>
      </c>
      <c r="LI43" s="956"/>
      <c r="LJ43" s="933">
        <v>1</v>
      </c>
      <c r="LK43" s="985"/>
      <c r="LL43" s="955"/>
      <c r="LM43" s="956"/>
      <c r="LN43" s="941">
        <v>1</v>
      </c>
      <c r="LO43" s="1010"/>
      <c r="LP43" s="931">
        <v>1</v>
      </c>
      <c r="LQ43" s="1021"/>
      <c r="LR43" s="931">
        <v>0</v>
      </c>
      <c r="LS43" s="1021"/>
      <c r="LT43" s="933">
        <v>1</v>
      </c>
      <c r="LU43" s="985">
        <v>1</v>
      </c>
      <c r="LV43" s="933"/>
      <c r="LW43" s="985"/>
      <c r="LX43" s="955">
        <v>2</v>
      </c>
      <c r="LY43" s="956"/>
      <c r="LZ43" s="931"/>
      <c r="MA43" s="1021"/>
      <c r="MB43" s="955"/>
      <c r="MC43" s="956"/>
      <c r="MD43" s="927">
        <v>2</v>
      </c>
      <c r="ME43" s="973"/>
      <c r="MF43" s="955"/>
      <c r="MG43" s="956"/>
      <c r="MH43" s="931"/>
      <c r="MI43" s="1021"/>
      <c r="MJ43" s="955"/>
      <c r="MK43" s="956"/>
      <c r="ML43" s="955"/>
      <c r="MM43" s="956"/>
      <c r="MN43" s="955">
        <v>1</v>
      </c>
      <c r="MO43" s="956"/>
      <c r="MP43" s="955">
        <v>1</v>
      </c>
      <c r="MQ43" s="956"/>
      <c r="MR43" s="927">
        <v>1</v>
      </c>
      <c r="MS43" s="973"/>
      <c r="MT43" s="955">
        <v>1</v>
      </c>
      <c r="MU43" s="964"/>
      <c r="MV43" s="955"/>
      <c r="MW43" s="956"/>
      <c r="MX43" s="955"/>
      <c r="MY43" s="956"/>
      <c r="MZ43" s="941"/>
      <c r="NA43" s="1010"/>
      <c r="NB43" s="931">
        <v>1</v>
      </c>
      <c r="NC43" s="1021"/>
      <c r="ND43" s="941"/>
      <c r="NE43" s="1010"/>
      <c r="NF43" s="925"/>
      <c r="NG43" s="1005"/>
      <c r="NH43" s="925">
        <v>1</v>
      </c>
      <c r="NI43" s="926"/>
      <c r="NJ43" s="925"/>
      <c r="NK43" s="926"/>
      <c r="NL43" s="941">
        <v>1</v>
      </c>
      <c r="NM43" s="1010"/>
      <c r="NN43" s="941"/>
      <c r="NO43" s="1010"/>
      <c r="NP43" s="955">
        <v>2</v>
      </c>
      <c r="NQ43" s="956"/>
      <c r="NR43" s="949"/>
      <c r="NS43" s="1022"/>
      <c r="NT43" s="947">
        <v>2</v>
      </c>
      <c r="NU43" s="986"/>
      <c r="NV43" s="955">
        <v>3</v>
      </c>
      <c r="NW43" s="956"/>
      <c r="NX43" s="1056">
        <v>5</v>
      </c>
      <c r="NY43" s="1057"/>
      <c r="NZ43" s="962">
        <v>1</v>
      </c>
      <c r="OA43" s="1224"/>
      <c r="OB43" s="1232">
        <v>3</v>
      </c>
      <c r="OC43" s="1233"/>
    </row>
    <row r="44" spans="1:393" s="158" customFormat="1" ht="16.5">
      <c r="A44" s="487" t="s">
        <v>174</v>
      </c>
      <c r="B44" s="927">
        <v>1</v>
      </c>
      <c r="C44" s="973"/>
      <c r="D44" s="927">
        <v>1</v>
      </c>
      <c r="E44" s="973"/>
      <c r="F44" s="933">
        <v>1</v>
      </c>
      <c r="G44" s="985"/>
      <c r="H44" s="925">
        <v>1</v>
      </c>
      <c r="I44" s="1005"/>
      <c r="J44" s="931">
        <v>1</v>
      </c>
      <c r="K44" s="1021"/>
      <c r="L44" s="925">
        <v>2</v>
      </c>
      <c r="M44" s="1005"/>
      <c r="N44" s="927">
        <v>2</v>
      </c>
      <c r="O44" s="973"/>
      <c r="P44" s="931">
        <v>1</v>
      </c>
      <c r="Q44" s="1021"/>
      <c r="R44" s="955">
        <v>1</v>
      </c>
      <c r="S44" s="956"/>
      <c r="T44" s="925">
        <v>2</v>
      </c>
      <c r="U44" s="1005"/>
      <c r="V44" s="955">
        <v>1</v>
      </c>
      <c r="W44" s="956"/>
      <c r="X44" s="941">
        <v>1</v>
      </c>
      <c r="Y44" s="1010"/>
      <c r="Z44" s="955">
        <v>2</v>
      </c>
      <c r="AA44" s="956"/>
      <c r="AB44" s="941">
        <v>1</v>
      </c>
      <c r="AC44" s="1010"/>
      <c r="AD44" s="955">
        <v>2</v>
      </c>
      <c r="AE44" s="956"/>
      <c r="AF44" s="955">
        <v>1</v>
      </c>
      <c r="AG44" s="956"/>
      <c r="AH44" s="933">
        <v>1</v>
      </c>
      <c r="AI44" s="985"/>
      <c r="AJ44" s="955">
        <v>2</v>
      </c>
      <c r="AK44" s="956"/>
      <c r="AL44" s="955">
        <v>2</v>
      </c>
      <c r="AM44" s="956"/>
      <c r="AN44" s="941">
        <v>2</v>
      </c>
      <c r="AO44" s="1010"/>
      <c r="AP44" s="955">
        <v>1</v>
      </c>
      <c r="AQ44" s="956"/>
      <c r="AR44" s="931">
        <v>2</v>
      </c>
      <c r="AS44" s="1021"/>
      <c r="AT44" s="927">
        <v>1</v>
      </c>
      <c r="AU44" s="973"/>
      <c r="AV44" s="941">
        <v>1</v>
      </c>
      <c r="AW44" s="1010"/>
      <c r="AX44" s="955">
        <v>2</v>
      </c>
      <c r="AY44" s="956"/>
      <c r="AZ44" s="933">
        <v>2</v>
      </c>
      <c r="BA44" s="985"/>
      <c r="BB44" s="933">
        <v>1</v>
      </c>
      <c r="BC44" s="985"/>
      <c r="BD44" s="927">
        <v>2</v>
      </c>
      <c r="BE44" s="973"/>
      <c r="BF44" s="955">
        <v>2</v>
      </c>
      <c r="BG44" s="956"/>
      <c r="BH44" s="925">
        <v>1</v>
      </c>
      <c r="BI44" s="1005"/>
      <c r="BJ44" s="941">
        <v>1</v>
      </c>
      <c r="BK44" s="1010"/>
      <c r="BL44" s="925">
        <v>1</v>
      </c>
      <c r="BM44" s="1005"/>
      <c r="BN44" s="955">
        <v>2</v>
      </c>
      <c r="BO44" s="956"/>
      <c r="BP44" s="927">
        <v>1</v>
      </c>
      <c r="BQ44" s="973"/>
      <c r="BR44" s="927">
        <v>1</v>
      </c>
      <c r="BS44" s="973"/>
      <c r="BT44" s="1125">
        <v>1</v>
      </c>
      <c r="BU44" s="1126"/>
      <c r="BV44" s="927">
        <v>1</v>
      </c>
      <c r="BW44" s="973"/>
      <c r="BX44" s="955">
        <v>1</v>
      </c>
      <c r="BY44" s="956"/>
      <c r="BZ44" s="955">
        <v>1</v>
      </c>
      <c r="CA44" s="964"/>
      <c r="CB44" s="927">
        <v>1</v>
      </c>
      <c r="CC44" s="973"/>
      <c r="CD44" s="1125">
        <v>2</v>
      </c>
      <c r="CE44" s="1126"/>
      <c r="CF44" s="955">
        <v>2</v>
      </c>
      <c r="CG44" s="956"/>
      <c r="CH44" s="955">
        <v>1</v>
      </c>
      <c r="CI44" s="956"/>
      <c r="CJ44" s="1125">
        <v>1</v>
      </c>
      <c r="CK44" s="1126"/>
      <c r="CL44" s="955">
        <v>2</v>
      </c>
      <c r="CM44" s="956"/>
      <c r="CN44" s="957">
        <v>2</v>
      </c>
      <c r="CO44" s="1052"/>
      <c r="CP44" s="927">
        <v>1</v>
      </c>
      <c r="CQ44" s="973"/>
      <c r="CR44" s="925">
        <v>2</v>
      </c>
      <c r="CS44" s="1005"/>
      <c r="CT44" s="955">
        <v>1</v>
      </c>
      <c r="CU44" s="956"/>
      <c r="CV44" s="933">
        <v>1</v>
      </c>
      <c r="CW44" s="985"/>
      <c r="CX44" s="933">
        <v>2</v>
      </c>
      <c r="CY44" s="985"/>
      <c r="CZ44" s="941">
        <v>2</v>
      </c>
      <c r="DA44" s="1010"/>
      <c r="DB44" s="933">
        <v>1</v>
      </c>
      <c r="DC44" s="985"/>
      <c r="DD44" s="927">
        <v>1</v>
      </c>
      <c r="DE44" s="973"/>
      <c r="DF44" s="925">
        <v>1</v>
      </c>
      <c r="DG44" s="1005"/>
      <c r="DH44" s="955">
        <v>1</v>
      </c>
      <c r="DI44" s="956"/>
      <c r="DJ44" s="927">
        <v>1</v>
      </c>
      <c r="DK44" s="973"/>
      <c r="DL44" s="925">
        <v>2</v>
      </c>
      <c r="DM44" s="1005"/>
      <c r="DN44" s="955">
        <v>1</v>
      </c>
      <c r="DO44" s="964"/>
      <c r="DP44" s="933">
        <v>1</v>
      </c>
      <c r="DQ44" s="985"/>
      <c r="DR44" s="933">
        <v>1</v>
      </c>
      <c r="DS44" s="985"/>
      <c r="DT44" s="927">
        <v>1</v>
      </c>
      <c r="DU44" s="973"/>
      <c r="DV44" s="1061">
        <v>1</v>
      </c>
      <c r="DW44" s="1061"/>
      <c r="DX44" s="955">
        <v>1</v>
      </c>
      <c r="DY44" s="956"/>
      <c r="DZ44" s="1049">
        <v>1</v>
      </c>
      <c r="EA44" s="1053"/>
      <c r="EB44" s="1049">
        <v>1</v>
      </c>
      <c r="EC44" s="1053"/>
      <c r="ED44" s="1056">
        <v>1</v>
      </c>
      <c r="EE44" s="1057"/>
      <c r="EF44" s="933">
        <v>1</v>
      </c>
      <c r="EG44" s="985"/>
      <c r="EH44" s="955">
        <v>1</v>
      </c>
      <c r="EI44" s="956"/>
      <c r="EJ44" s="933">
        <v>1</v>
      </c>
      <c r="EK44" s="985"/>
      <c r="EL44" s="931">
        <v>1</v>
      </c>
      <c r="EM44" s="932"/>
      <c r="EN44" s="925">
        <v>1</v>
      </c>
      <c r="EO44" s="1005"/>
      <c r="EP44" s="925">
        <v>1</v>
      </c>
      <c r="EQ44" s="1005"/>
      <c r="ER44" s="955">
        <v>1</v>
      </c>
      <c r="ES44" s="956"/>
      <c r="ET44" s="933">
        <v>1</v>
      </c>
      <c r="EU44" s="934"/>
      <c r="EV44" s="955">
        <v>2</v>
      </c>
      <c r="EW44" s="956"/>
      <c r="EX44" s="933">
        <v>1</v>
      </c>
      <c r="EY44" s="985"/>
      <c r="EZ44" s="927">
        <v>0</v>
      </c>
      <c r="FA44" s="973"/>
      <c r="FB44" s="933">
        <v>1</v>
      </c>
      <c r="FC44" s="985"/>
      <c r="FD44" s="1049">
        <v>1</v>
      </c>
      <c r="FE44" s="1053"/>
      <c r="FF44" s="927">
        <v>1</v>
      </c>
      <c r="FG44" s="973"/>
      <c r="FH44" s="927">
        <v>1</v>
      </c>
      <c r="FI44" s="973"/>
      <c r="FJ44" s="955">
        <v>1</v>
      </c>
      <c r="FK44" s="956"/>
      <c r="FL44" s="955">
        <v>1</v>
      </c>
      <c r="FM44" s="956"/>
      <c r="FN44" s="941">
        <v>1</v>
      </c>
      <c r="FO44" s="1010"/>
      <c r="FP44" s="955">
        <v>1</v>
      </c>
      <c r="FQ44" s="956"/>
      <c r="FR44" s="933">
        <v>1</v>
      </c>
      <c r="FS44" s="985"/>
      <c r="FT44" s="933">
        <v>1</v>
      </c>
      <c r="FU44" s="985"/>
      <c r="FV44" s="931">
        <v>1</v>
      </c>
      <c r="FW44" s="1021"/>
      <c r="FX44" s="955">
        <v>1</v>
      </c>
      <c r="FY44" s="956"/>
      <c r="FZ44" s="933">
        <v>1</v>
      </c>
      <c r="GA44" s="985"/>
      <c r="GB44" s="955">
        <v>1</v>
      </c>
      <c r="GC44" s="956"/>
      <c r="GD44" s="941">
        <v>1</v>
      </c>
      <c r="GE44" s="1010"/>
      <c r="GF44" s="955">
        <v>1</v>
      </c>
      <c r="GG44" s="956"/>
      <c r="GH44" s="927">
        <v>1</v>
      </c>
      <c r="GI44" s="1181"/>
      <c r="GJ44" s="955">
        <v>1</v>
      </c>
      <c r="GK44" s="956"/>
      <c r="GL44" s="927">
        <v>1</v>
      </c>
      <c r="GM44" s="973"/>
      <c r="GN44" s="941">
        <v>1</v>
      </c>
      <c r="GO44" s="1010"/>
      <c r="GP44" s="941">
        <v>1</v>
      </c>
      <c r="GQ44" s="1010"/>
      <c r="GR44" s="941">
        <v>1</v>
      </c>
      <c r="GS44" s="1010"/>
      <c r="GT44" s="955">
        <v>1</v>
      </c>
      <c r="GU44" s="956"/>
      <c r="GV44" s="925">
        <v>1</v>
      </c>
      <c r="GW44" s="1005"/>
      <c r="GX44" s="957">
        <v>2</v>
      </c>
      <c r="GY44" s="1052"/>
      <c r="GZ44" s="1206">
        <v>2</v>
      </c>
      <c r="HA44" s="1207"/>
      <c r="HB44" s="925">
        <v>2</v>
      </c>
      <c r="HC44" s="1005"/>
      <c r="HD44" s="931">
        <v>1</v>
      </c>
      <c r="HE44" s="1021"/>
      <c r="HF44" s="925">
        <v>1</v>
      </c>
      <c r="HG44" s="1005"/>
      <c r="HH44" s="941">
        <v>1</v>
      </c>
      <c r="HI44" s="1010"/>
      <c r="HJ44" s="955">
        <v>1</v>
      </c>
      <c r="HK44" s="956"/>
      <c r="HL44" s="925">
        <v>1</v>
      </c>
      <c r="HM44" s="1005"/>
      <c r="HN44" s="925">
        <v>2</v>
      </c>
      <c r="HO44" s="1005"/>
      <c r="HP44" s="925">
        <v>1</v>
      </c>
      <c r="HQ44" s="1005"/>
      <c r="HR44" s="927">
        <v>1</v>
      </c>
      <c r="HS44" s="973"/>
      <c r="HT44" s="927">
        <v>1</v>
      </c>
      <c r="HU44" s="973"/>
      <c r="HV44" s="925">
        <v>1</v>
      </c>
      <c r="HW44" s="926"/>
      <c r="HX44" s="955">
        <v>1</v>
      </c>
      <c r="HY44" s="956"/>
      <c r="HZ44" s="955"/>
      <c r="IA44" s="956"/>
      <c r="IB44" s="933">
        <v>1</v>
      </c>
      <c r="IC44" s="985"/>
      <c r="ID44" s="927">
        <v>1</v>
      </c>
      <c r="IE44" s="973"/>
      <c r="IF44" s="933">
        <v>1</v>
      </c>
      <c r="IG44" s="985"/>
      <c r="IH44" s="955">
        <v>1</v>
      </c>
      <c r="II44" s="956"/>
      <c r="IJ44" s="1013">
        <v>1</v>
      </c>
      <c r="IK44" s="1014"/>
      <c r="IL44" s="1011">
        <v>1</v>
      </c>
      <c r="IM44" s="1012"/>
      <c r="IN44" s="927">
        <v>1</v>
      </c>
      <c r="IO44" s="973"/>
      <c r="IP44" s="933">
        <v>1</v>
      </c>
      <c r="IQ44" s="985"/>
      <c r="IR44" s="927">
        <v>2</v>
      </c>
      <c r="IS44" s="928"/>
      <c r="IT44" s="941">
        <v>1</v>
      </c>
      <c r="IU44" s="1010"/>
      <c r="IV44" s="933">
        <v>1</v>
      </c>
      <c r="IW44" s="985"/>
      <c r="IX44" s="927">
        <v>1</v>
      </c>
      <c r="IY44" s="973"/>
      <c r="IZ44" s="941">
        <v>1</v>
      </c>
      <c r="JA44" s="1010"/>
      <c r="JB44" s="1202"/>
      <c r="JC44" s="1203"/>
      <c r="JD44" s="955">
        <v>1</v>
      </c>
      <c r="JE44" s="956"/>
      <c r="JF44" s="955">
        <v>2</v>
      </c>
      <c r="JG44" s="956"/>
      <c r="JH44" s="933">
        <v>1</v>
      </c>
      <c r="JI44" s="985"/>
      <c r="JJ44" s="955">
        <v>2</v>
      </c>
      <c r="JK44" s="956"/>
      <c r="JL44" s="933">
        <v>1</v>
      </c>
      <c r="JM44" s="985"/>
      <c r="JN44" s="927">
        <v>1</v>
      </c>
      <c r="JO44" s="973"/>
      <c r="JP44" s="941">
        <v>1</v>
      </c>
      <c r="JQ44" s="1010"/>
      <c r="JR44" s="955">
        <v>1</v>
      </c>
      <c r="JS44" s="956"/>
      <c r="JT44" s="933">
        <v>2</v>
      </c>
      <c r="JU44" s="934"/>
      <c r="JV44" s="927">
        <v>1</v>
      </c>
      <c r="JW44" s="973"/>
      <c r="JX44" s="933">
        <v>1</v>
      </c>
      <c r="JY44" s="985"/>
      <c r="JZ44" s="955">
        <v>1</v>
      </c>
      <c r="KA44" s="956"/>
      <c r="KB44" s="933">
        <v>2</v>
      </c>
      <c r="KC44" s="985"/>
      <c r="KD44" s="955">
        <v>2</v>
      </c>
      <c r="KE44" s="956"/>
      <c r="KF44" s="941">
        <v>2</v>
      </c>
      <c r="KG44" s="1010"/>
      <c r="KH44" s="925">
        <v>1</v>
      </c>
      <c r="KI44" s="1005"/>
      <c r="KJ44" s="933">
        <v>1</v>
      </c>
      <c r="KK44" s="985"/>
      <c r="KL44" s="955">
        <v>1</v>
      </c>
      <c r="KM44" s="956"/>
      <c r="KN44" s="933">
        <v>1</v>
      </c>
      <c r="KO44" s="985"/>
      <c r="KP44" s="927">
        <v>1</v>
      </c>
      <c r="KQ44" s="973"/>
      <c r="KR44" s="955">
        <v>1</v>
      </c>
      <c r="KS44" s="956"/>
      <c r="KT44" s="925">
        <v>1</v>
      </c>
      <c r="KU44" s="1005"/>
      <c r="KV44" s="955">
        <v>1</v>
      </c>
      <c r="KW44" s="964"/>
      <c r="KX44" s="925">
        <v>1</v>
      </c>
      <c r="KY44" s="1005"/>
      <c r="KZ44" s="933">
        <v>1</v>
      </c>
      <c r="LA44" s="985"/>
      <c r="LB44" s="955">
        <v>1</v>
      </c>
      <c r="LC44" s="956"/>
      <c r="LD44" s="955">
        <v>1</v>
      </c>
      <c r="LE44" s="956"/>
      <c r="LF44" s="955">
        <v>1</v>
      </c>
      <c r="LG44" s="956"/>
      <c r="LH44" s="955"/>
      <c r="LI44" s="956"/>
      <c r="LJ44" s="933"/>
      <c r="LK44" s="985"/>
      <c r="LL44" s="955">
        <v>1</v>
      </c>
      <c r="LM44" s="956"/>
      <c r="LN44" s="941">
        <v>1</v>
      </c>
      <c r="LO44" s="1010"/>
      <c r="LP44" s="931">
        <v>1</v>
      </c>
      <c r="LQ44" s="1021"/>
      <c r="LR44" s="931">
        <v>2</v>
      </c>
      <c r="LS44" s="1021"/>
      <c r="LT44" s="933">
        <v>1</v>
      </c>
      <c r="LU44" s="985">
        <v>1</v>
      </c>
      <c r="LV44" s="933">
        <v>1</v>
      </c>
      <c r="LW44" s="985"/>
      <c r="LX44" s="955">
        <v>2</v>
      </c>
      <c r="LY44" s="956"/>
      <c r="LZ44" s="931">
        <v>1</v>
      </c>
      <c r="MA44" s="1021"/>
      <c r="MB44" s="955">
        <v>1</v>
      </c>
      <c r="MC44" s="956"/>
      <c r="MD44" s="927">
        <v>1</v>
      </c>
      <c r="ME44" s="973"/>
      <c r="MF44" s="955">
        <v>1</v>
      </c>
      <c r="MG44" s="956"/>
      <c r="MH44" s="931">
        <v>1</v>
      </c>
      <c r="MI44" s="1021"/>
      <c r="MJ44" s="955">
        <v>1</v>
      </c>
      <c r="MK44" s="956"/>
      <c r="ML44" s="955">
        <v>1</v>
      </c>
      <c r="MM44" s="956"/>
      <c r="MN44" s="955">
        <v>1</v>
      </c>
      <c r="MO44" s="956"/>
      <c r="MP44" s="955">
        <v>1</v>
      </c>
      <c r="MQ44" s="956"/>
      <c r="MR44" s="927">
        <v>1</v>
      </c>
      <c r="MS44" s="973"/>
      <c r="MT44" s="955">
        <v>1</v>
      </c>
      <c r="MU44" s="964"/>
      <c r="MV44" s="955">
        <v>1</v>
      </c>
      <c r="MW44" s="956"/>
      <c r="MX44" s="955">
        <v>1</v>
      </c>
      <c r="MY44" s="956"/>
      <c r="MZ44" s="941">
        <v>1</v>
      </c>
      <c r="NA44" s="1010"/>
      <c r="NB44" s="931">
        <v>1</v>
      </c>
      <c r="NC44" s="1021"/>
      <c r="ND44" s="941">
        <v>1</v>
      </c>
      <c r="NE44" s="1010"/>
      <c r="NF44" s="925">
        <v>1</v>
      </c>
      <c r="NG44" s="1005"/>
      <c r="NH44" s="925">
        <v>1</v>
      </c>
      <c r="NI44" s="926"/>
      <c r="NJ44" s="925">
        <v>1</v>
      </c>
      <c r="NK44" s="926"/>
      <c r="NL44" s="941">
        <v>1</v>
      </c>
      <c r="NM44" s="1010"/>
      <c r="NN44" s="941">
        <v>1</v>
      </c>
      <c r="NO44" s="1010"/>
      <c r="NP44" s="955">
        <v>1</v>
      </c>
      <c r="NQ44" s="956"/>
      <c r="NR44" s="949">
        <v>1</v>
      </c>
      <c r="NS44" s="1022"/>
      <c r="NT44" s="1003">
        <v>1</v>
      </c>
      <c r="NU44" s="1004"/>
      <c r="NV44" s="955">
        <v>1</v>
      </c>
      <c r="NW44" s="956"/>
      <c r="NX44" s="1056"/>
      <c r="NY44" s="1057"/>
      <c r="NZ44" s="962">
        <v>1</v>
      </c>
      <c r="OA44" s="1224"/>
      <c r="OB44" s="1232">
        <v>1</v>
      </c>
      <c r="OC44" s="1233"/>
    </row>
    <row r="45" spans="1:393" s="466" customFormat="1" ht="141" customHeight="1" thickBot="1">
      <c r="A45" s="442" t="s">
        <v>175</v>
      </c>
      <c r="B45" s="969" t="s">
        <v>4535</v>
      </c>
      <c r="C45" s="970"/>
      <c r="D45" s="969" t="s">
        <v>3641</v>
      </c>
      <c r="E45" s="970"/>
      <c r="F45" s="976" t="s">
        <v>2137</v>
      </c>
      <c r="G45" s="977"/>
      <c r="H45" s="951" t="s">
        <v>2150</v>
      </c>
      <c r="I45" s="952"/>
      <c r="J45" s="1210" t="s">
        <v>5680</v>
      </c>
      <c r="K45" s="1211"/>
      <c r="L45" s="951" t="s">
        <v>3998</v>
      </c>
      <c r="M45" s="952"/>
      <c r="N45" s="951" t="s">
        <v>4993</v>
      </c>
      <c r="O45" s="952"/>
      <c r="P45" s="976" t="s">
        <v>5044</v>
      </c>
      <c r="Q45" s="977"/>
      <c r="R45" s="969"/>
      <c r="S45" s="970"/>
      <c r="T45" s="951" t="s">
        <v>5220</v>
      </c>
      <c r="U45" s="952"/>
      <c r="V45" s="969"/>
      <c r="W45" s="970"/>
      <c r="X45" s="953" t="s">
        <v>2138</v>
      </c>
      <c r="Y45" s="954"/>
      <c r="Z45" s="969" t="s">
        <v>2139</v>
      </c>
      <c r="AA45" s="970"/>
      <c r="AB45" s="953"/>
      <c r="AC45" s="954"/>
      <c r="AD45" s="969" t="s">
        <v>2863</v>
      </c>
      <c r="AE45" s="970"/>
      <c r="AF45" s="969" t="s">
        <v>2421</v>
      </c>
      <c r="AG45" s="970"/>
      <c r="AH45" s="976"/>
      <c r="AI45" s="977"/>
      <c r="AJ45" s="969" t="s">
        <v>2265</v>
      </c>
      <c r="AK45" s="970"/>
      <c r="AL45" s="969" t="s">
        <v>2248</v>
      </c>
      <c r="AM45" s="970"/>
      <c r="AN45" s="1208" t="s">
        <v>5671</v>
      </c>
      <c r="AO45" s="1209"/>
      <c r="AP45" s="969"/>
      <c r="AQ45" s="970"/>
      <c r="AR45" s="976"/>
      <c r="AS45" s="977"/>
      <c r="AT45" s="1196"/>
      <c r="AU45" s="1197"/>
      <c r="AV45" s="953"/>
      <c r="AW45" s="954"/>
      <c r="AX45" s="969" t="s">
        <v>2249</v>
      </c>
      <c r="AY45" s="970"/>
      <c r="AZ45" s="1212" t="s">
        <v>5698</v>
      </c>
      <c r="BA45" s="1213"/>
      <c r="BB45" s="976"/>
      <c r="BC45" s="977"/>
      <c r="BD45" s="951" t="s">
        <v>4637</v>
      </c>
      <c r="BE45" s="952"/>
      <c r="BF45" s="969"/>
      <c r="BG45" s="970"/>
      <c r="BH45" s="951" t="s">
        <v>4606</v>
      </c>
      <c r="BI45" s="952"/>
      <c r="BJ45" s="953"/>
      <c r="BK45" s="954"/>
      <c r="BL45" s="951" t="s">
        <v>3460</v>
      </c>
      <c r="BM45" s="952"/>
      <c r="BN45" s="969" t="s">
        <v>2703</v>
      </c>
      <c r="BO45" s="970"/>
      <c r="BP45" s="971"/>
      <c r="BQ45" s="972"/>
      <c r="BR45" s="971"/>
      <c r="BS45" s="972"/>
      <c r="BT45" s="951" t="s">
        <v>5363</v>
      </c>
      <c r="BU45" s="952"/>
      <c r="BV45" s="969"/>
      <c r="BW45" s="970"/>
      <c r="BX45" s="969"/>
      <c r="BY45" s="970"/>
      <c r="BZ45" s="969"/>
      <c r="CA45" s="970"/>
      <c r="CB45" s="971"/>
      <c r="CC45" s="972"/>
      <c r="CD45" s="951"/>
      <c r="CE45" s="952"/>
      <c r="CF45" s="969"/>
      <c r="CG45" s="970"/>
      <c r="CH45" s="969" t="s">
        <v>3259</v>
      </c>
      <c r="CI45" s="970"/>
      <c r="CJ45" s="951"/>
      <c r="CK45" s="952"/>
      <c r="CL45" s="969" t="s">
        <v>3878</v>
      </c>
      <c r="CM45" s="970"/>
      <c r="CN45" s="1182"/>
      <c r="CO45" s="1183"/>
      <c r="CP45" s="969"/>
      <c r="CQ45" s="970"/>
      <c r="CR45" s="951"/>
      <c r="CS45" s="952"/>
      <c r="CT45" s="969"/>
      <c r="CU45" s="970"/>
      <c r="CV45" s="976" t="s">
        <v>1625</v>
      </c>
      <c r="CW45" s="977"/>
      <c r="CX45" s="976" t="s">
        <v>2774</v>
      </c>
      <c r="CY45" s="977"/>
      <c r="CZ45" s="953" t="s">
        <v>5883</v>
      </c>
      <c r="DA45" s="954"/>
      <c r="DB45" s="1006" t="s">
        <v>4066</v>
      </c>
      <c r="DC45" s="1215"/>
      <c r="DD45" s="971"/>
      <c r="DE45" s="972"/>
      <c r="DF45" s="951" t="s">
        <v>1169</v>
      </c>
      <c r="DG45" s="952"/>
      <c r="DH45" s="969" t="s">
        <v>2140</v>
      </c>
      <c r="DI45" s="970"/>
      <c r="DJ45" s="974" t="s">
        <v>2136</v>
      </c>
      <c r="DK45" s="1220"/>
      <c r="DL45" s="951"/>
      <c r="DM45" s="952"/>
      <c r="DN45" s="969"/>
      <c r="DO45" s="970"/>
      <c r="DP45" s="976"/>
      <c r="DQ45" s="977"/>
      <c r="DR45" s="976" t="s">
        <v>3715</v>
      </c>
      <c r="DS45" s="977"/>
      <c r="DT45" s="971" t="s">
        <v>3752</v>
      </c>
      <c r="DU45" s="972"/>
      <c r="DV45" s="1214" t="s">
        <v>5430</v>
      </c>
      <c r="DW45" s="1214"/>
      <c r="DX45" s="969"/>
      <c r="DY45" s="970"/>
      <c r="DZ45" s="1221"/>
      <c r="EA45" s="1222"/>
      <c r="EB45" s="1218"/>
      <c r="EC45" s="1219"/>
      <c r="ED45" s="1023"/>
      <c r="EE45" s="1024"/>
      <c r="EF45" s="976" t="s">
        <v>5626</v>
      </c>
      <c r="EG45" s="977"/>
      <c r="EH45" s="969" t="s">
        <v>3813</v>
      </c>
      <c r="EI45" s="970"/>
      <c r="EJ45" s="976"/>
      <c r="EK45" s="977"/>
      <c r="EL45" s="976" t="s">
        <v>5460</v>
      </c>
      <c r="EM45" s="977"/>
      <c r="EN45" s="951" t="s">
        <v>584</v>
      </c>
      <c r="EO45" s="952"/>
      <c r="EP45" s="951" t="s">
        <v>584</v>
      </c>
      <c r="EQ45" s="952"/>
      <c r="ER45" s="969" t="s">
        <v>2922</v>
      </c>
      <c r="ES45" s="970"/>
      <c r="ET45" s="976" t="s">
        <v>5283</v>
      </c>
      <c r="EU45" s="977"/>
      <c r="EV45" s="969" t="s">
        <v>5604</v>
      </c>
      <c r="EW45" s="970"/>
      <c r="EX45" s="976" t="s">
        <v>5603</v>
      </c>
      <c r="EY45" s="977"/>
      <c r="EZ45" s="969"/>
      <c r="FA45" s="970"/>
      <c r="FB45" s="976" t="s">
        <v>3297</v>
      </c>
      <c r="FC45" s="977"/>
      <c r="FD45" s="951" t="s">
        <v>2142</v>
      </c>
      <c r="FE45" s="1060"/>
      <c r="FF45" s="951" t="s">
        <v>3964</v>
      </c>
      <c r="FG45" s="1060"/>
      <c r="FH45" s="951" t="s">
        <v>4012</v>
      </c>
      <c r="FI45" s="1060"/>
      <c r="FJ45" s="969"/>
      <c r="FK45" s="970"/>
      <c r="FL45" s="969" t="s">
        <v>3592</v>
      </c>
      <c r="FM45" s="970"/>
      <c r="FN45" s="953" t="s">
        <v>2141</v>
      </c>
      <c r="FO45" s="954"/>
      <c r="FP45" s="969" t="s">
        <v>2141</v>
      </c>
      <c r="FQ45" s="970"/>
      <c r="FR45" s="976"/>
      <c r="FS45" s="977"/>
      <c r="FT45" s="976"/>
      <c r="FU45" s="977"/>
      <c r="FV45" s="1216"/>
      <c r="FW45" s="1217"/>
      <c r="FX45" s="969"/>
      <c r="FY45" s="970"/>
      <c r="FZ45" s="976" t="s">
        <v>5990</v>
      </c>
      <c r="GA45" s="977"/>
      <c r="GB45" s="969"/>
      <c r="GC45" s="970"/>
      <c r="GD45" s="953"/>
      <c r="GE45" s="954"/>
      <c r="GF45" s="969"/>
      <c r="GG45" s="970"/>
      <c r="GH45" s="969"/>
      <c r="GI45" s="970"/>
      <c r="GJ45" s="969"/>
      <c r="GK45" s="970"/>
      <c r="GL45" s="971"/>
      <c r="GM45" s="972"/>
      <c r="GN45" s="953" t="s">
        <v>2143</v>
      </c>
      <c r="GO45" s="954"/>
      <c r="GP45" s="953"/>
      <c r="GQ45" s="954"/>
      <c r="GR45" s="953"/>
      <c r="GS45" s="954"/>
      <c r="GT45" s="969" t="s">
        <v>2141</v>
      </c>
      <c r="GU45" s="970"/>
      <c r="GV45" s="951" t="s">
        <v>2141</v>
      </c>
      <c r="GW45" s="952"/>
      <c r="GX45" s="1182" t="s">
        <v>2144</v>
      </c>
      <c r="GY45" s="1183"/>
      <c r="GZ45" s="1204" t="s">
        <v>5693</v>
      </c>
      <c r="HA45" s="1205"/>
      <c r="HB45" s="951" t="s">
        <v>3310</v>
      </c>
      <c r="HC45" s="952"/>
      <c r="HD45" s="967"/>
      <c r="HE45" s="968"/>
      <c r="HF45" s="951"/>
      <c r="HG45" s="952"/>
      <c r="HH45" s="953"/>
      <c r="HI45" s="954"/>
      <c r="HJ45" s="969"/>
      <c r="HK45" s="970"/>
      <c r="HL45" s="951"/>
      <c r="HM45" s="952"/>
      <c r="HN45" s="951" t="s">
        <v>2922</v>
      </c>
      <c r="HO45" s="952"/>
      <c r="HP45" s="951" t="s">
        <v>4841</v>
      </c>
      <c r="HQ45" s="952"/>
      <c r="HR45" s="1015"/>
      <c r="HS45" s="1016"/>
      <c r="HT45" s="971"/>
      <c r="HU45" s="972"/>
      <c r="HV45" s="448"/>
      <c r="HW45" s="449"/>
      <c r="HX45" s="969"/>
      <c r="HY45" s="970"/>
      <c r="HZ45" s="969"/>
      <c r="IA45" s="970"/>
      <c r="IB45" s="976"/>
      <c r="IC45" s="977"/>
      <c r="ID45" s="1015"/>
      <c r="IE45" s="1016"/>
      <c r="IF45" s="976"/>
      <c r="IG45" s="977"/>
      <c r="IH45" s="969"/>
      <c r="II45" s="970"/>
      <c r="IJ45" s="1216" t="s">
        <v>2145</v>
      </c>
      <c r="IK45" s="1217"/>
      <c r="IL45" s="1194"/>
      <c r="IM45" s="1195"/>
      <c r="IN45" s="969"/>
      <c r="IO45" s="970"/>
      <c r="IP45" s="933"/>
      <c r="IQ45" s="985"/>
      <c r="IR45" s="1015"/>
      <c r="IS45" s="1016"/>
      <c r="IT45" s="953"/>
      <c r="IU45" s="954"/>
      <c r="IV45" s="976"/>
      <c r="IW45" s="977"/>
      <c r="IX45" s="971"/>
      <c r="IY45" s="972"/>
      <c r="IZ45" s="1006" t="s">
        <v>5526</v>
      </c>
      <c r="JA45" s="1007"/>
      <c r="JB45" s="1006" t="s">
        <v>2125</v>
      </c>
      <c r="JC45" s="1007"/>
      <c r="JD45" s="969"/>
      <c r="JE45" s="970"/>
      <c r="JF45" s="969" t="s">
        <v>3799</v>
      </c>
      <c r="JG45" s="970"/>
      <c r="JH45" s="976"/>
      <c r="JI45" s="977"/>
      <c r="JJ45" s="974" t="s">
        <v>3360</v>
      </c>
      <c r="JK45" s="975"/>
      <c r="JL45" s="976"/>
      <c r="JM45" s="977"/>
      <c r="JN45" s="971"/>
      <c r="JO45" s="972"/>
      <c r="JP45" s="953"/>
      <c r="JQ45" s="954"/>
      <c r="JR45" s="969"/>
      <c r="JS45" s="970"/>
      <c r="JT45" s="976" t="s">
        <v>2509</v>
      </c>
      <c r="JU45" s="977"/>
      <c r="JV45" s="969"/>
      <c r="JW45" s="970"/>
      <c r="JX45" s="976"/>
      <c r="JY45" s="977"/>
      <c r="JZ45" s="1019"/>
      <c r="KA45" s="1020"/>
      <c r="KB45" s="1008" t="s">
        <v>2731</v>
      </c>
      <c r="KC45" s="1009"/>
      <c r="KD45" s="1019"/>
      <c r="KE45" s="1020"/>
      <c r="KF45" s="953"/>
      <c r="KG45" s="954"/>
      <c r="KH45" s="951"/>
      <c r="KI45" s="952"/>
      <c r="KJ45" s="976"/>
      <c r="KK45" s="977"/>
      <c r="KL45" s="969"/>
      <c r="KM45" s="970"/>
      <c r="KN45" s="976"/>
      <c r="KO45" s="977"/>
      <c r="KP45" s="969"/>
      <c r="KQ45" s="970"/>
      <c r="KR45" s="969"/>
      <c r="KS45" s="970"/>
      <c r="KT45" s="951"/>
      <c r="KU45" s="952"/>
      <c r="KV45" s="969"/>
      <c r="KW45" s="970"/>
      <c r="KX45" s="951"/>
      <c r="KY45" s="952"/>
      <c r="KZ45" s="976"/>
      <c r="LA45" s="977"/>
      <c r="LB45" s="969"/>
      <c r="LC45" s="970"/>
      <c r="LD45" s="969" t="s">
        <v>2146</v>
      </c>
      <c r="LE45" s="970"/>
      <c r="LF45" s="969"/>
      <c r="LG45" s="970"/>
      <c r="LH45" s="969"/>
      <c r="LI45" s="970"/>
      <c r="LJ45" s="976" t="s">
        <v>2141</v>
      </c>
      <c r="LK45" s="977"/>
      <c r="LL45" s="969"/>
      <c r="LM45" s="970"/>
      <c r="LN45" s="953"/>
      <c r="LO45" s="954"/>
      <c r="LP45" s="967"/>
      <c r="LQ45" s="968"/>
      <c r="LR45" s="1228" t="s">
        <v>5793</v>
      </c>
      <c r="LS45" s="1229"/>
      <c r="LT45" s="976"/>
      <c r="LU45" s="977"/>
      <c r="LV45" s="976"/>
      <c r="LW45" s="977"/>
      <c r="LX45" s="969"/>
      <c r="LY45" s="970"/>
      <c r="LZ45" s="976"/>
      <c r="MA45" s="977"/>
      <c r="MB45" s="1019" t="s">
        <v>4194</v>
      </c>
      <c r="MC45" s="1020"/>
      <c r="MD45" s="971"/>
      <c r="ME45" s="972"/>
      <c r="MF45" s="969"/>
      <c r="MG45" s="970"/>
      <c r="MH45" s="1006" t="s">
        <v>2980</v>
      </c>
      <c r="MI45" s="1215"/>
      <c r="MJ45" s="969"/>
      <c r="MK45" s="970"/>
      <c r="ML45" s="969" t="s">
        <v>5169</v>
      </c>
      <c r="MM45" s="970"/>
      <c r="MN45" s="969" t="s">
        <v>1627</v>
      </c>
      <c r="MO45" s="970"/>
      <c r="MP45" s="969" t="s">
        <v>3854</v>
      </c>
      <c r="MQ45" s="970"/>
      <c r="MR45" s="971"/>
      <c r="MS45" s="972"/>
      <c r="MT45" s="969"/>
      <c r="MU45" s="970"/>
      <c r="MV45" s="969"/>
      <c r="MW45" s="970"/>
      <c r="MX45" s="969"/>
      <c r="MY45" s="970"/>
      <c r="MZ45" s="953"/>
      <c r="NA45" s="954"/>
      <c r="NB45" s="953"/>
      <c r="NC45" s="954"/>
      <c r="ND45" s="953"/>
      <c r="NE45" s="954"/>
      <c r="NF45" s="951"/>
      <c r="NG45" s="952"/>
      <c r="NH45" s="951"/>
      <c r="NI45" s="952"/>
      <c r="NJ45" s="951"/>
      <c r="NK45" s="952"/>
      <c r="NL45" s="953"/>
      <c r="NM45" s="954"/>
      <c r="NN45" s="953"/>
      <c r="NO45" s="954"/>
      <c r="NP45" s="969"/>
      <c r="NQ45" s="970"/>
      <c r="NR45" s="1017"/>
      <c r="NS45" s="1018"/>
      <c r="NT45" s="1041"/>
      <c r="NU45" s="1042"/>
      <c r="NV45" s="969"/>
      <c r="NW45" s="970"/>
      <c r="NX45" s="1023" t="s">
        <v>2251</v>
      </c>
      <c r="NY45" s="1024"/>
      <c r="NZ45" s="1225"/>
      <c r="OA45" s="1226"/>
      <c r="OB45" s="919" t="s">
        <v>5914</v>
      </c>
      <c r="OC45" s="920"/>
    </row>
    <row r="46" spans="1:393" ht="18" customHeight="1" thickTop="1">
      <c r="A46" s="385" t="s">
        <v>347</v>
      </c>
      <c r="B46" s="409">
        <f>SUM(B28:NO38)-EW29-EY29-EW32+5</f>
        <v>5724.5</v>
      </c>
    </row>
    <row r="47" spans="1:393" ht="28.5">
      <c r="A47" s="385" t="s">
        <v>348</v>
      </c>
      <c r="B47" s="409">
        <f>SUM(B41:NO41)+62</f>
        <v>9670</v>
      </c>
    </row>
    <row r="48" spans="1:393" ht="28.5">
      <c r="A48" s="385" t="s">
        <v>349</v>
      </c>
      <c r="B48" s="409">
        <f>SUM(B39:NO40)-EW40</f>
        <v>135606</v>
      </c>
    </row>
    <row r="49" spans="1:2" ht="28.5">
      <c r="A49" s="385" t="s">
        <v>350</v>
      </c>
      <c r="B49" s="409">
        <f>SUM(NP28:OC38)</f>
        <v>97</v>
      </c>
    </row>
    <row r="50" spans="1:2" ht="28.5">
      <c r="A50" s="385" t="s">
        <v>351</v>
      </c>
      <c r="B50" s="409">
        <f>SUM(NP41:OC41)</f>
        <v>295</v>
      </c>
    </row>
    <row r="51" spans="1:2" ht="28.5">
      <c r="A51" s="385" t="s">
        <v>352</v>
      </c>
      <c r="B51" s="409">
        <f>SUM(NP39:OC40)</f>
        <v>2811</v>
      </c>
    </row>
  </sheetData>
  <mergeCells count="4979">
    <mergeCell ref="FD16:FE16"/>
    <mergeCell ref="FB16:FC16"/>
    <mergeCell ref="GF4:GG4"/>
    <mergeCell ref="GH4:GI4"/>
    <mergeCell ref="FP8:FQ8"/>
    <mergeCell ref="GT12:GU12"/>
    <mergeCell ref="GT20:GU20"/>
    <mergeCell ref="GR16:GS16"/>
    <mergeCell ref="GR21:GS21"/>
    <mergeCell ref="GJ10:GK10"/>
    <mergeCell ref="GZ8:HA8"/>
    <mergeCell ref="FP7:FQ7"/>
    <mergeCell ref="FR7:FS7"/>
    <mergeCell ref="FV9:FW9"/>
    <mergeCell ref="FT9:FU9"/>
    <mergeCell ref="FN8:FO8"/>
    <mergeCell ref="GP8:GQ8"/>
    <mergeCell ref="GP9:GQ9"/>
    <mergeCell ref="GF8:GG8"/>
    <mergeCell ref="GJ9:GK9"/>
    <mergeCell ref="FT11:FU11"/>
    <mergeCell ref="GP10:GQ10"/>
    <mergeCell ref="GL9:GM9"/>
    <mergeCell ref="FP10:FQ10"/>
    <mergeCell ref="FH6:FI6"/>
    <mergeCell ref="FB6:FC6"/>
    <mergeCell ref="FB4:FC4"/>
    <mergeCell ref="FJ4:FK4"/>
    <mergeCell ref="GL12:GM12"/>
    <mergeCell ref="GL14:GM14"/>
    <mergeCell ref="FL10:FM10"/>
    <mergeCell ref="GL10:GM10"/>
    <mergeCell ref="OB14:OC14"/>
    <mergeCell ref="OB18:OC18"/>
    <mergeCell ref="ML20:MM20"/>
    <mergeCell ref="KP14:KQ14"/>
    <mergeCell ref="OB12:OC12"/>
    <mergeCell ref="NZ14:OA14"/>
    <mergeCell ref="NZ16:OA16"/>
    <mergeCell ref="NZ11:OA11"/>
    <mergeCell ref="MT22:MU22"/>
    <mergeCell ref="NL12:NM12"/>
    <mergeCell ref="NL14:NM14"/>
    <mergeCell ref="NL22:NM22"/>
    <mergeCell ref="MZ22:NA22"/>
    <mergeCell ref="NL20:NM20"/>
    <mergeCell ref="NL18:NM18"/>
    <mergeCell ref="ND23:NE23"/>
    <mergeCell ref="NJ22:NK22"/>
    <mergeCell ref="NB12:NC12"/>
    <mergeCell ref="NP14:NQ14"/>
    <mergeCell ref="NP16:NQ16"/>
    <mergeCell ref="NR12:NS12"/>
    <mergeCell ref="MT14:MU14"/>
    <mergeCell ref="NR14:NS14"/>
    <mergeCell ref="NR13:NS13"/>
    <mergeCell ref="MZ16:NA16"/>
    <mergeCell ref="NN18:NO18"/>
    <mergeCell ref="NN16:NO16"/>
    <mergeCell ref="NX21:NY21"/>
    <mergeCell ref="NX23:NY23"/>
    <mergeCell ref="NZ12:OA12"/>
    <mergeCell ref="NN22:NO22"/>
    <mergeCell ref="OB7:OC7"/>
    <mergeCell ref="OB8:OC8"/>
    <mergeCell ref="OB10:OC10"/>
    <mergeCell ref="NZ18:OA18"/>
    <mergeCell ref="NZ15:OA15"/>
    <mergeCell ref="FL8:FM8"/>
    <mergeCell ref="FL6:FM6"/>
    <mergeCell ref="FL7:FM7"/>
    <mergeCell ref="NZ22:OA22"/>
    <mergeCell ref="HN6:HO6"/>
    <mergeCell ref="HH14:HI14"/>
    <mergeCell ref="HD12:HE12"/>
    <mergeCell ref="FR6:FS6"/>
    <mergeCell ref="FH10:FI10"/>
    <mergeCell ref="KT12:KU12"/>
    <mergeCell ref="GH9:GI9"/>
    <mergeCell ref="NZ9:OA9"/>
    <mergeCell ref="NZ10:OA10"/>
    <mergeCell ref="KT14:KU14"/>
    <mergeCell ref="LF17:LG17"/>
    <mergeCell ref="OB20:OC20"/>
    <mergeCell ref="OB22:OC22"/>
    <mergeCell ref="NZ13:OA13"/>
    <mergeCell ref="NZ17:OA17"/>
    <mergeCell ref="NR18:NS18"/>
    <mergeCell ref="NJ18:NK18"/>
    <mergeCell ref="FJ7:FK7"/>
    <mergeCell ref="FJ10:FK10"/>
    <mergeCell ref="FJ14:FK14"/>
    <mergeCell ref="FL16:FM16"/>
    <mergeCell ref="NN20:NO20"/>
    <mergeCell ref="LR20:LS20"/>
    <mergeCell ref="V31:V32"/>
    <mergeCell ref="W31:W32"/>
    <mergeCell ref="EV30:EV31"/>
    <mergeCell ref="EW30:EW31"/>
    <mergeCell ref="EV32:EV33"/>
    <mergeCell ref="EW32:EW33"/>
    <mergeCell ref="GU32:GU33"/>
    <mergeCell ref="GV31:GV32"/>
    <mergeCell ref="GW31:GW32"/>
    <mergeCell ref="HH31:HH32"/>
    <mergeCell ref="HI31:HI32"/>
    <mergeCell ref="EA31:EA32"/>
    <mergeCell ref="GN32:GN33"/>
    <mergeCell ref="GO32:GO33"/>
    <mergeCell ref="GT32:GT33"/>
    <mergeCell ref="DP32:DP33"/>
    <mergeCell ref="DQ32:DQ33"/>
    <mergeCell ref="CL31:CL32"/>
    <mergeCell ref="HF31:HF32"/>
    <mergeCell ref="DL31:DL32"/>
    <mergeCell ref="GZ32:GZ33"/>
    <mergeCell ref="HD32:HD33"/>
    <mergeCell ref="FZ30:FZ31"/>
    <mergeCell ref="DO31:DO32"/>
    <mergeCell ref="BV32:BV33"/>
    <mergeCell ref="CH31:CH32"/>
    <mergeCell ref="CI31:CI32"/>
    <mergeCell ref="LR45:LS45"/>
    <mergeCell ref="NJ43:NK43"/>
    <mergeCell ref="NJ44:NK44"/>
    <mergeCell ref="NR27:NS27"/>
    <mergeCell ref="LV14:LW14"/>
    <mergeCell ref="OB41:OC41"/>
    <mergeCell ref="OB42:OC42"/>
    <mergeCell ref="OB43:OC43"/>
    <mergeCell ref="OB44:OC44"/>
    <mergeCell ref="OB39:OC40"/>
    <mergeCell ref="OB16:OC16"/>
    <mergeCell ref="NZ24:OA24"/>
    <mergeCell ref="NZ25:OA25"/>
    <mergeCell ref="NT12:NU12"/>
    <mergeCell ref="NT14:NU14"/>
    <mergeCell ref="NP45:NQ45"/>
    <mergeCell ref="NJ12:NK12"/>
    <mergeCell ref="NJ14:NK14"/>
    <mergeCell ref="NZ20:OA20"/>
    <mergeCell ref="OB28:OC29"/>
    <mergeCell ref="OB24:OC24"/>
    <mergeCell ref="NZ19:OA19"/>
    <mergeCell ref="NL24:NM24"/>
    <mergeCell ref="NJ45:NK45"/>
    <mergeCell ref="NJ24:NK24"/>
    <mergeCell ref="NJ26:NK26"/>
    <mergeCell ref="NJ41:NK41"/>
    <mergeCell ref="NJ42:NK42"/>
    <mergeCell ref="NN45:NO45"/>
    <mergeCell ref="NN24:NO24"/>
    <mergeCell ref="NN26:NO26"/>
    <mergeCell ref="NN41:NO41"/>
    <mergeCell ref="NZ44:OA44"/>
    <mergeCell ref="NZ45:OA45"/>
    <mergeCell ref="NZ26:OA26"/>
    <mergeCell ref="NZ41:OA41"/>
    <mergeCell ref="NZ42:OA42"/>
    <mergeCell ref="NZ27:OA27"/>
    <mergeCell ref="MH45:MI45"/>
    <mergeCell ref="NB24:NC24"/>
    <mergeCell ref="NB26:NC26"/>
    <mergeCell ref="ML18:MM18"/>
    <mergeCell ref="MF20:MG20"/>
    <mergeCell ref="MR16:MS16"/>
    <mergeCell ref="ML24:MM24"/>
    <mergeCell ref="MJ24:MK24"/>
    <mergeCell ref="LT22:LU22"/>
    <mergeCell ref="MJ14:MK14"/>
    <mergeCell ref="MH16:MI16"/>
    <mergeCell ref="MJ16:MK16"/>
    <mergeCell ref="MF18:MG18"/>
    <mergeCell ref="MD18:ME18"/>
    <mergeCell ref="MX45:MY45"/>
    <mergeCell ref="MR45:MS45"/>
    <mergeCell ref="NL43:NM43"/>
    <mergeCell ref="NL44:NM44"/>
    <mergeCell ref="NL45:NM45"/>
    <mergeCell ref="NL26:NM26"/>
    <mergeCell ref="LT19:LU19"/>
    <mergeCell ref="NN42:NO42"/>
    <mergeCell ref="NZ23:OA23"/>
    <mergeCell ref="MB20:MC20"/>
    <mergeCell ref="LV18:LW18"/>
    <mergeCell ref="LZ16:MA16"/>
    <mergeCell ref="LT21:LU21"/>
    <mergeCell ref="MD20:ME20"/>
    <mergeCell ref="LP20:LQ20"/>
    <mergeCell ref="LT13:LU13"/>
    <mergeCell ref="MB22:MC22"/>
    <mergeCell ref="LP18:LQ18"/>
    <mergeCell ref="NZ43:OA43"/>
    <mergeCell ref="LF22:LG22"/>
    <mergeCell ref="LF20:LG20"/>
    <mergeCell ref="LF23:LG23"/>
    <mergeCell ref="MH20:MI20"/>
    <mergeCell ref="MF22:MG22"/>
    <mergeCell ref="MD16:ME16"/>
    <mergeCell ref="MD22:ME22"/>
    <mergeCell ref="LR16:LS16"/>
    <mergeCell ref="LT18:LU18"/>
    <mergeCell ref="LT23:LU23"/>
    <mergeCell ref="LT42:LU42"/>
    <mergeCell ref="MZ43:NA43"/>
    <mergeCell ref="ND41:NE41"/>
    <mergeCell ref="ND43:NE43"/>
    <mergeCell ref="NB41:NC41"/>
    <mergeCell ref="MR43:MS43"/>
    <mergeCell ref="LN18:LO18"/>
    <mergeCell ref="LJ16:LK16"/>
    <mergeCell ref="LL22:LM22"/>
    <mergeCell ref="LP16:LQ16"/>
    <mergeCell ref="LT14:LU14"/>
    <mergeCell ref="LR14:LS14"/>
    <mergeCell ref="LH22:LI22"/>
    <mergeCell ref="LR22:LS22"/>
    <mergeCell ref="LD18:LE18"/>
    <mergeCell ref="KV22:KW22"/>
    <mergeCell ref="KJ16:KK16"/>
    <mergeCell ref="LF19:LG19"/>
    <mergeCell ref="LF21:LG21"/>
    <mergeCell ref="LN22:LO22"/>
    <mergeCell ref="LJ22:LK22"/>
    <mergeCell ref="LJ20:LK20"/>
    <mergeCell ref="KH22:KI22"/>
    <mergeCell ref="LP22:LQ22"/>
    <mergeCell ref="LL18:LM18"/>
    <mergeCell ref="LP19:LQ19"/>
    <mergeCell ref="LN16:LO16"/>
    <mergeCell ref="KT16:KU16"/>
    <mergeCell ref="LL16:LM16"/>
    <mergeCell ref="KT20:KU20"/>
    <mergeCell ref="LD20:LE20"/>
    <mergeCell ref="LN20:LO20"/>
    <mergeCell ref="LD22:LE22"/>
    <mergeCell ref="LB18:LC18"/>
    <mergeCell ref="LB20:LC20"/>
    <mergeCell ref="KX20:KY20"/>
    <mergeCell ref="HX18:HY18"/>
    <mergeCell ref="HF16:HG16"/>
    <mergeCell ref="GX21:GY21"/>
    <mergeCell ref="GF21:GG21"/>
    <mergeCell ref="JB18:JC18"/>
    <mergeCell ref="IF18:IG18"/>
    <mergeCell ref="LN10:LO10"/>
    <mergeCell ref="KV16:KW16"/>
    <mergeCell ref="KV12:KW12"/>
    <mergeCell ref="LX14:LY14"/>
    <mergeCell ref="KX16:KY16"/>
    <mergeCell ref="IP22:IQ22"/>
    <mergeCell ref="LD16:LE16"/>
    <mergeCell ref="LH16:LI16"/>
    <mergeCell ref="LT15:LU15"/>
    <mergeCell ref="LV12:LW12"/>
    <mergeCell ref="JX16:JY16"/>
    <mergeCell ref="KB22:KC22"/>
    <mergeCell ref="JX22:JY22"/>
    <mergeCell ref="JZ18:KA18"/>
    <mergeCell ref="IR22:IS22"/>
    <mergeCell ref="IV20:IW20"/>
    <mergeCell ref="JJ22:JK22"/>
    <mergeCell ref="JZ22:KA22"/>
    <mergeCell ref="KD22:KE22"/>
    <mergeCell ref="IR16:IS16"/>
    <mergeCell ref="JN22:JO22"/>
    <mergeCell ref="JJ16:JK16"/>
    <mergeCell ref="JR22:JS22"/>
    <mergeCell ref="KZ20:LA20"/>
    <mergeCell ref="JP18:JQ18"/>
    <mergeCell ref="LV22:LW22"/>
    <mergeCell ref="EN16:EO16"/>
    <mergeCell ref="ED16:EE16"/>
    <mergeCell ref="EX13:EY13"/>
    <mergeCell ref="DZ18:EA18"/>
    <mergeCell ref="EF16:EG16"/>
    <mergeCell ref="EJ14:EK14"/>
    <mergeCell ref="FJ16:FK16"/>
    <mergeCell ref="EJ17:EK17"/>
    <mergeCell ref="GJ22:GK22"/>
    <mergeCell ref="IZ22:JA22"/>
    <mergeCell ref="IZ18:JA18"/>
    <mergeCell ref="JL18:JM18"/>
    <mergeCell ref="KB18:KC18"/>
    <mergeCell ref="IN18:IO18"/>
    <mergeCell ref="JL19:JM19"/>
    <mergeCell ref="JB15:JC15"/>
    <mergeCell ref="JL21:JM21"/>
    <mergeCell ref="JH20:JI20"/>
    <mergeCell ref="JT14:JU14"/>
    <mergeCell ref="IX16:IY16"/>
    <mergeCell ref="IX14:IY14"/>
    <mergeCell ref="GZ22:HA22"/>
    <mergeCell ref="GP20:GQ20"/>
    <mergeCell ref="JV14:JW14"/>
    <mergeCell ref="JV18:JW18"/>
    <mergeCell ref="JV16:JW16"/>
    <mergeCell ref="JH14:JI14"/>
    <mergeCell ref="JR18:JS18"/>
    <mergeCell ref="IV22:IW22"/>
    <mergeCell ref="GL18:GM18"/>
    <mergeCell ref="HJ18:HK18"/>
    <mergeCell ref="HR18:HS18"/>
    <mergeCell ref="MB12:MC12"/>
    <mergeCell ref="LR9:LS9"/>
    <mergeCell ref="LF12:LG12"/>
    <mergeCell ref="LD8:LE8"/>
    <mergeCell ref="LD9:LE9"/>
    <mergeCell ref="LD10:LE10"/>
    <mergeCell ref="LP9:LQ9"/>
    <mergeCell ref="LN14:LO14"/>
    <mergeCell ref="LF16:LG16"/>
    <mergeCell ref="LJ9:LK9"/>
    <mergeCell ref="LZ12:MA12"/>
    <mergeCell ref="LT12:LU12"/>
    <mergeCell ref="LX8:LY8"/>
    <mergeCell ref="LT10:LU10"/>
    <mergeCell ref="LP8:LQ8"/>
    <mergeCell ref="LX9:LY9"/>
    <mergeCell ref="LH9:LI9"/>
    <mergeCell ref="LP10:LQ10"/>
    <mergeCell ref="LX16:LY16"/>
    <mergeCell ref="LJ10:LK10"/>
    <mergeCell ref="LP15:LQ15"/>
    <mergeCell ref="LP14:LQ14"/>
    <mergeCell ref="LH14:LI14"/>
    <mergeCell ref="LF15:LG15"/>
    <mergeCell ref="LV16:LW16"/>
    <mergeCell ref="LP11:LQ11"/>
    <mergeCell ref="LT11:LU11"/>
    <mergeCell ref="LN8:LO8"/>
    <mergeCell ref="NX2:NY2"/>
    <mergeCell ref="NX3:NY3"/>
    <mergeCell ref="NX4:NY4"/>
    <mergeCell ref="MJ2:MK2"/>
    <mergeCell ref="NB3:NC3"/>
    <mergeCell ref="MT4:MU4"/>
    <mergeCell ref="MT5:MU5"/>
    <mergeCell ref="NR4:NS4"/>
    <mergeCell ref="NR5:NS5"/>
    <mergeCell ref="LZ5:MA5"/>
    <mergeCell ref="MF4:MG4"/>
    <mergeCell ref="MH10:MI10"/>
    <mergeCell ref="MJ3:MK3"/>
    <mergeCell ref="MJ4:MK4"/>
    <mergeCell ref="MH5:MI5"/>
    <mergeCell ref="MD10:ME10"/>
    <mergeCell ref="MB9:MC9"/>
    <mergeCell ref="MF9:MG9"/>
    <mergeCell ref="MD9:ME9"/>
    <mergeCell ref="MZ9:NA9"/>
    <mergeCell ref="MV8:MW8"/>
    <mergeCell ref="MJ9:MK9"/>
    <mergeCell ref="MJ6:MK6"/>
    <mergeCell ref="NX5:NY5"/>
    <mergeCell ref="MF10:MG10"/>
    <mergeCell ref="NV5:NW5"/>
    <mergeCell ref="NT2:NU2"/>
    <mergeCell ref="MV2:MW2"/>
    <mergeCell ref="MR2:MS2"/>
    <mergeCell ref="ML9:MM9"/>
    <mergeCell ref="MT9:MU9"/>
    <mergeCell ref="MJ10:MK10"/>
    <mergeCell ref="MD6:ME6"/>
    <mergeCell ref="LZ8:MA8"/>
    <mergeCell ref="LT9:LU9"/>
    <mergeCell ref="MB10:MC10"/>
    <mergeCell ref="LR10:LS10"/>
    <mergeCell ref="LR8:LS8"/>
    <mergeCell ref="LV10:LW10"/>
    <mergeCell ref="LV8:LW8"/>
    <mergeCell ref="LV9:LW9"/>
    <mergeCell ref="LL10:LM10"/>
    <mergeCell ref="KR8:KS8"/>
    <mergeCell ref="MP2:MQ2"/>
    <mergeCell ref="MZ4:NA4"/>
    <mergeCell ref="LZ9:MA9"/>
    <mergeCell ref="MF8:MG8"/>
    <mergeCell ref="MD8:ME8"/>
    <mergeCell ref="LR5:LS5"/>
    <mergeCell ref="LN7:LO7"/>
    <mergeCell ref="KT10:KU10"/>
    <mergeCell ref="KZ8:LA8"/>
    <mergeCell ref="NX6:NY6"/>
    <mergeCell ref="NX7:NY7"/>
    <mergeCell ref="NX8:NY8"/>
    <mergeCell ref="NX9:NY9"/>
    <mergeCell ref="NX10:NY10"/>
    <mergeCell ref="NH6:NI6"/>
    <mergeCell ref="NJ7:NK7"/>
    <mergeCell ref="LT8:LU8"/>
    <mergeCell ref="LR12:LS12"/>
    <mergeCell ref="LB14:LC14"/>
    <mergeCell ref="LP12:LQ12"/>
    <mergeCell ref="LD14:LE14"/>
    <mergeCell ref="LT16:LU16"/>
    <mergeCell ref="LP13:LQ13"/>
    <mergeCell ref="DZ16:EA16"/>
    <mergeCell ref="EB12:EC12"/>
    <mergeCell ref="DZ12:EA12"/>
    <mergeCell ref="DZ14:EA14"/>
    <mergeCell ref="EN12:EO12"/>
    <mergeCell ref="FH12:FI12"/>
    <mergeCell ref="FB14:FC14"/>
    <mergeCell ref="EV14:EW14"/>
    <mergeCell ref="ET14:EU14"/>
    <mergeCell ref="MH6:MI6"/>
    <mergeCell ref="MB8:MC8"/>
    <mergeCell ref="LZ10:MA10"/>
    <mergeCell ref="MH8:MI8"/>
    <mergeCell ref="MH9:MI9"/>
    <mergeCell ref="KF8:KG8"/>
    <mergeCell ref="MT8:MU8"/>
    <mergeCell ref="NB6:NC6"/>
    <mergeCell ref="NH10:NI10"/>
    <mergeCell ref="CF12:CG12"/>
    <mergeCell ref="JL14:JM14"/>
    <mergeCell ref="IR12:IS12"/>
    <mergeCell ref="IL15:IM15"/>
    <mergeCell ref="IL13:IM13"/>
    <mergeCell ref="IR18:IS18"/>
    <mergeCell ref="IP18:IQ18"/>
    <mergeCell ref="JN14:JO14"/>
    <mergeCell ref="CR18:CS18"/>
    <mergeCell ref="CR20:CS20"/>
    <mergeCell ref="IH14:II14"/>
    <mergeCell ref="ID16:IE16"/>
    <mergeCell ref="IH16:II16"/>
    <mergeCell ref="JL12:JM12"/>
    <mergeCell ref="GH12:GI12"/>
    <mergeCell ref="FJ12:FK12"/>
    <mergeCell ref="GB12:GC12"/>
    <mergeCell ref="DN14:DO14"/>
    <mergeCell ref="EZ12:FA12"/>
    <mergeCell ref="EX12:EY12"/>
    <mergeCell ref="FL12:FM12"/>
    <mergeCell ref="CX18:CY18"/>
    <mergeCell ref="DP20:DQ20"/>
    <mergeCell ref="EN14:EO14"/>
    <mergeCell ref="ER16:ES16"/>
    <mergeCell ref="EH14:EI14"/>
    <mergeCell ref="EL14:EM14"/>
    <mergeCell ref="IL17:IM17"/>
    <mergeCell ref="JB14:JC14"/>
    <mergeCell ref="DX12:DY12"/>
    <mergeCell ref="DR12:DS12"/>
    <mergeCell ref="EF15:EG15"/>
    <mergeCell ref="DT14:DU14"/>
    <mergeCell ref="DT16:DU16"/>
    <mergeCell ref="IR20:IS20"/>
    <mergeCell ref="ID18:IE18"/>
    <mergeCell ref="IL18:IM18"/>
    <mergeCell ref="IF16:IG16"/>
    <mergeCell ref="IL19:IM19"/>
    <mergeCell ref="HV12:HW12"/>
    <mergeCell ref="LZ14:MA14"/>
    <mergeCell ref="LB12:LC12"/>
    <mergeCell ref="KF17:KG17"/>
    <mergeCell ref="GD12:GE12"/>
    <mergeCell ref="FZ20:GA20"/>
    <mergeCell ref="FL18:FM18"/>
    <mergeCell ref="EF14:EG14"/>
    <mergeCell ref="EL16:EM16"/>
    <mergeCell ref="EN18:EO18"/>
    <mergeCell ref="EJ19:EK19"/>
    <mergeCell ref="EP18:EQ18"/>
    <mergeCell ref="EP16:EQ16"/>
    <mergeCell ref="DV20:DW20"/>
    <mergeCell ref="EB15:EC15"/>
    <mergeCell ref="EB14:EC14"/>
    <mergeCell ref="KN14:KO14"/>
    <mergeCell ref="LF14:LG14"/>
    <mergeCell ref="LF13:LG13"/>
    <mergeCell ref="LN12:LO12"/>
    <mergeCell ref="LX12:LY12"/>
    <mergeCell ref="EH16:EI16"/>
    <mergeCell ref="ED12:EE12"/>
    <mergeCell ref="HL16:HM16"/>
    <mergeCell ref="KD16:KE16"/>
    <mergeCell ref="CZ16:DA16"/>
    <mergeCell ref="CV14:CW14"/>
    <mergeCell ref="CV16:CW16"/>
    <mergeCell ref="DR14:DS14"/>
    <mergeCell ref="DJ20:DK20"/>
    <mergeCell ref="CH18:CI18"/>
    <mergeCell ref="DP18:DQ18"/>
    <mergeCell ref="DR18:DS18"/>
    <mergeCell ref="CZ18:DA18"/>
    <mergeCell ref="DB18:DC18"/>
    <mergeCell ref="DD18:DE18"/>
    <mergeCell ref="DD22:DE22"/>
    <mergeCell ref="CL20:CM20"/>
    <mergeCell ref="CZ20:DA20"/>
    <mergeCell ref="CZ22:DA22"/>
    <mergeCell ref="CR22:CS22"/>
    <mergeCell ref="CZ14:DA14"/>
    <mergeCell ref="CH22:CI22"/>
    <mergeCell ref="CJ16:CK16"/>
    <mergeCell ref="CV18:CW18"/>
    <mergeCell ref="CX16:CY16"/>
    <mergeCell ref="DL14:DM14"/>
    <mergeCell ref="DF14:DG14"/>
    <mergeCell ref="DN16:DO16"/>
    <mergeCell ref="DP16:DQ16"/>
    <mergeCell ref="DB16:DC16"/>
    <mergeCell ref="CX20:CY20"/>
    <mergeCell ref="DR16:DS16"/>
    <mergeCell ref="AH16:AI16"/>
    <mergeCell ref="AB14:AC14"/>
    <mergeCell ref="AH14:AI14"/>
    <mergeCell ref="AB18:AC18"/>
    <mergeCell ref="AN22:AO22"/>
    <mergeCell ref="H24:I24"/>
    <mergeCell ref="H18:I18"/>
    <mergeCell ref="H14:I14"/>
    <mergeCell ref="N22:O22"/>
    <mergeCell ref="D24:E24"/>
    <mergeCell ref="D20:E20"/>
    <mergeCell ref="J24:K24"/>
    <mergeCell ref="CP18:CQ18"/>
    <mergeCell ref="CF22:CG22"/>
    <mergeCell ref="CX22:CY22"/>
    <mergeCell ref="CL18:CM18"/>
    <mergeCell ref="CT20:CU20"/>
    <mergeCell ref="CT14:CU14"/>
    <mergeCell ref="CP20:CQ20"/>
    <mergeCell ref="CN21:CO21"/>
    <mergeCell ref="CN17:CO17"/>
    <mergeCell ref="CV17:CW17"/>
    <mergeCell ref="BT14:BU14"/>
    <mergeCell ref="CB16:CC16"/>
    <mergeCell ref="CF16:CG16"/>
    <mergeCell ref="LD45:LE45"/>
    <mergeCell ref="LD26:LE26"/>
    <mergeCell ref="MB26:MC26"/>
    <mergeCell ref="LV26:LW26"/>
    <mergeCell ref="LR42:LS42"/>
    <mergeCell ref="D18:E18"/>
    <mergeCell ref="D22:E22"/>
    <mergeCell ref="AF26:AG26"/>
    <mergeCell ref="X24:Y24"/>
    <mergeCell ref="X20:Y20"/>
    <mergeCell ref="X22:Y22"/>
    <mergeCell ref="BF20:BG20"/>
    <mergeCell ref="AH22:AI22"/>
    <mergeCell ref="AF24:AG24"/>
    <mergeCell ref="BB20:BC20"/>
    <mergeCell ref="AF22:AG22"/>
    <mergeCell ref="AF20:AG20"/>
    <mergeCell ref="AL20:AM20"/>
    <mergeCell ref="AB20:AC20"/>
    <mergeCell ref="AN20:AO20"/>
    <mergeCell ref="AV22:AW22"/>
    <mergeCell ref="AF18:AG18"/>
    <mergeCell ref="IL21:IM21"/>
    <mergeCell ref="JB21:JC21"/>
    <mergeCell ref="GH21:GI21"/>
    <mergeCell ref="JB20:JC20"/>
    <mergeCell ref="JD18:JE18"/>
    <mergeCell ref="KR22:KS22"/>
    <mergeCell ref="KJ18:KK18"/>
    <mergeCell ref="KV20:KW20"/>
    <mergeCell ref="JB19:JC19"/>
    <mergeCell ref="JZ20:KA20"/>
    <mergeCell ref="FL45:FM45"/>
    <mergeCell ref="DJ45:DK45"/>
    <mergeCell ref="GT45:GU45"/>
    <mergeCell ref="DZ45:EA45"/>
    <mergeCell ref="ED44:EE44"/>
    <mergeCell ref="LV45:LW45"/>
    <mergeCell ref="MN45:MO45"/>
    <mergeCell ref="KF28:KG29"/>
    <mergeCell ref="JP26:JQ26"/>
    <mergeCell ref="JX26:JY26"/>
    <mergeCell ref="KB28:KC29"/>
    <mergeCell ref="KD26:KE26"/>
    <mergeCell ref="KR32:KR33"/>
    <mergeCell ref="KS32:KS33"/>
    <mergeCell ref="KX32:KX33"/>
    <mergeCell ref="KY32:KY33"/>
    <mergeCell ref="KP28:KQ29"/>
    <mergeCell ref="JP45:JQ45"/>
    <mergeCell ref="KF26:KG26"/>
    <mergeCell ref="JT32:JT33"/>
    <mergeCell ref="JU32:JU33"/>
    <mergeCell ref="JX32:JX33"/>
    <mergeCell ref="JY32:JY33"/>
    <mergeCell ref="LX33:LX35"/>
    <mergeCell ref="LY33:LY35"/>
    <mergeCell ref="JX45:JY45"/>
    <mergeCell ref="JZ26:KA26"/>
    <mergeCell ref="MB45:MC45"/>
    <mergeCell ref="LZ45:MA45"/>
    <mergeCell ref="LT27:LU27"/>
    <mergeCell ref="LR27:LS27"/>
    <mergeCell ref="MF26:MG26"/>
    <mergeCell ref="GP44:GQ44"/>
    <mergeCell ref="HD42:HE42"/>
    <mergeCell ref="JN45:JO45"/>
    <mergeCell ref="JD42:JE42"/>
    <mergeCell ref="FL43:FM43"/>
    <mergeCell ref="DN26:DO26"/>
    <mergeCell ref="CZ43:DA43"/>
    <mergeCell ref="IB44:IC44"/>
    <mergeCell ref="DD44:DE44"/>
    <mergeCell ref="DD45:DE45"/>
    <mergeCell ref="HD45:HE45"/>
    <mergeCell ref="HT45:HU45"/>
    <mergeCell ref="HR44:HS44"/>
    <mergeCell ref="IH45:II45"/>
    <mergeCell ref="FB45:FC45"/>
    <mergeCell ref="IF45:IG45"/>
    <mergeCell ref="HZ45:IA45"/>
    <mergeCell ref="ET45:EU45"/>
    <mergeCell ref="FJ45:FK45"/>
    <mergeCell ref="ER45:ES45"/>
    <mergeCell ref="DT43:DU43"/>
    <mergeCell ref="FD45:FE45"/>
    <mergeCell ref="EH43:EI43"/>
    <mergeCell ref="DX43:DY43"/>
    <mergeCell ref="EZ45:FA45"/>
    <mergeCell ref="GF44:GG44"/>
    <mergeCell ref="HD44:HE44"/>
    <mergeCell ref="FX44:FY44"/>
    <mergeCell ref="FL44:FM44"/>
    <mergeCell ref="GB45:GC45"/>
    <mergeCell ref="DT44:DU44"/>
    <mergeCell ref="DR45:DS45"/>
    <mergeCell ref="FT45:FU45"/>
    <mergeCell ref="FX45:FY45"/>
    <mergeCell ref="FV45:FW45"/>
    <mergeCell ref="EB45:EC45"/>
    <mergeCell ref="EF44:EG44"/>
    <mergeCell ref="ER44:ES44"/>
    <mergeCell ref="FH44:FI44"/>
    <mergeCell ref="EB44:EC44"/>
    <mergeCell ref="EL45:EM45"/>
    <mergeCell ref="EX44:EY44"/>
    <mergeCell ref="IJ45:IK45"/>
    <mergeCell ref="FF43:FG43"/>
    <mergeCell ref="FH43:FI43"/>
    <mergeCell ref="IZ26:JA26"/>
    <mergeCell ref="JB27:JC27"/>
    <mergeCell ref="IN43:IO43"/>
    <mergeCell ref="IN45:IO45"/>
    <mergeCell ref="FD43:FE43"/>
    <mergeCell ref="EF45:EG45"/>
    <mergeCell ref="FP44:FQ44"/>
    <mergeCell ref="FN43:FO43"/>
    <mergeCell ref="HB44:HC44"/>
    <mergeCell ref="EV45:EW45"/>
    <mergeCell ref="EX45:EY45"/>
    <mergeCell ref="GN43:GO43"/>
    <mergeCell ref="FZ45:GA45"/>
    <mergeCell ref="FR44:FS44"/>
    <mergeCell ref="FZ44:GA44"/>
    <mergeCell ref="GF45:GG45"/>
    <mergeCell ref="GN45:GO45"/>
    <mergeCell ref="GH43:GI43"/>
    <mergeCell ref="GN44:GO44"/>
    <mergeCell ref="GT44:GU44"/>
    <mergeCell ref="DJ44:DK44"/>
    <mergeCell ref="DL45:DM45"/>
    <mergeCell ref="DH44:DI44"/>
    <mergeCell ref="FT44:FU44"/>
    <mergeCell ref="DL44:DM44"/>
    <mergeCell ref="B45:C45"/>
    <mergeCell ref="P45:Q45"/>
    <mergeCell ref="AH45:AI45"/>
    <mergeCell ref="F45:G45"/>
    <mergeCell ref="R45:S45"/>
    <mergeCell ref="V45:W45"/>
    <mergeCell ref="AJ45:AK45"/>
    <mergeCell ref="Z45:AA45"/>
    <mergeCell ref="AD45:AE45"/>
    <mergeCell ref="AP45:AQ45"/>
    <mergeCell ref="BB45:BC45"/>
    <mergeCell ref="AZ44:BA44"/>
    <mergeCell ref="AZ45:BA45"/>
    <mergeCell ref="AX45:AY45"/>
    <mergeCell ref="AR45:AS45"/>
    <mergeCell ref="T45:U45"/>
    <mergeCell ref="L44:M44"/>
    <mergeCell ref="L45:M45"/>
    <mergeCell ref="AH44:AI44"/>
    <mergeCell ref="N45:O45"/>
    <mergeCell ref="AT44:AU44"/>
    <mergeCell ref="B44:C44"/>
    <mergeCell ref="J44:K44"/>
    <mergeCell ref="F44:G44"/>
    <mergeCell ref="P44:Q44"/>
    <mergeCell ref="V44:W44"/>
    <mergeCell ref="R44:S44"/>
    <mergeCell ref="AN45:AO45"/>
    <mergeCell ref="AF45:AG45"/>
    <mergeCell ref="J45:K45"/>
    <mergeCell ref="AV45:AW45"/>
    <mergeCell ref="AX44:AY44"/>
    <mergeCell ref="D43:E43"/>
    <mergeCell ref="D44:E44"/>
    <mergeCell ref="D45:E45"/>
    <mergeCell ref="BF45:BG45"/>
    <mergeCell ref="BR45:BS45"/>
    <mergeCell ref="BV45:BW45"/>
    <mergeCell ref="BZ45:CA45"/>
    <mergeCell ref="BX45:BY45"/>
    <mergeCell ref="CF45:CG45"/>
    <mergeCell ref="X44:Y44"/>
    <mergeCell ref="X45:Y45"/>
    <mergeCell ref="BL45:BM45"/>
    <mergeCell ref="H43:I43"/>
    <mergeCell ref="H44:I44"/>
    <mergeCell ref="H45:I45"/>
    <mergeCell ref="BH44:BI44"/>
    <mergeCell ref="AL43:AM43"/>
    <mergeCell ref="Z44:AA44"/>
    <mergeCell ref="BD44:BE44"/>
    <mergeCell ref="AP44:AQ44"/>
    <mergeCell ref="BB44:BC44"/>
    <mergeCell ref="BD45:BE45"/>
    <mergeCell ref="AN43:AO43"/>
    <mergeCell ref="AR44:AS44"/>
    <mergeCell ref="CD45:CE45"/>
    <mergeCell ref="AL45:AM45"/>
    <mergeCell ref="BH45:BI45"/>
    <mergeCell ref="BH43:BI43"/>
    <mergeCell ref="AV43:AW43"/>
    <mergeCell ref="L43:M43"/>
    <mergeCell ref="CF43:CG43"/>
    <mergeCell ref="BV44:BW44"/>
    <mergeCell ref="CH42:CI42"/>
    <mergeCell ref="CR42:CS42"/>
    <mergeCell ref="BV42:BW42"/>
    <mergeCell ref="CT43:CU43"/>
    <mergeCell ref="CV43:CW43"/>
    <mergeCell ref="CV44:CW44"/>
    <mergeCell ref="CV45:CW45"/>
    <mergeCell ref="CZ44:DA44"/>
    <mergeCell ref="CF42:CG42"/>
    <mergeCell ref="CT42:CU42"/>
    <mergeCell ref="CR43:CS43"/>
    <mergeCell ref="CP43:CQ43"/>
    <mergeCell ref="CN45:CO45"/>
    <mergeCell ref="CL43:CM43"/>
    <mergeCell ref="CZ42:DA42"/>
    <mergeCell ref="BL44:BM44"/>
    <mergeCell ref="BN45:BO45"/>
    <mergeCell ref="BP45:BQ45"/>
    <mergeCell ref="N43:O43"/>
    <mergeCell ref="N42:O42"/>
    <mergeCell ref="P42:Q42"/>
    <mergeCell ref="T44:U44"/>
    <mergeCell ref="AD44:AE44"/>
    <mergeCell ref="AV44:AW44"/>
    <mergeCell ref="AR43:AS43"/>
    <mergeCell ref="BF42:BG42"/>
    <mergeCell ref="FH45:FI45"/>
    <mergeCell ref="FR45:FS45"/>
    <mergeCell ref="DN43:DO43"/>
    <mergeCell ref="DF43:DG43"/>
    <mergeCell ref="DB43:DC43"/>
    <mergeCell ref="CX43:CY43"/>
    <mergeCell ref="CV42:CW42"/>
    <mergeCell ref="CH44:CI44"/>
    <mergeCell ref="CX44:CY44"/>
    <mergeCell ref="DD43:DE43"/>
    <mergeCell ref="CR44:CS44"/>
    <mergeCell ref="CH45:CI45"/>
    <mergeCell ref="CX45:CY45"/>
    <mergeCell ref="CJ43:CK43"/>
    <mergeCell ref="CJ44:CK44"/>
    <mergeCell ref="CJ45:CK45"/>
    <mergeCell ref="CJ42:CK42"/>
    <mergeCell ref="CH43:CI43"/>
    <mergeCell ref="CL45:CM45"/>
    <mergeCell ref="DB44:DC44"/>
    <mergeCell ref="CP44:CQ44"/>
    <mergeCell ref="CN42:CO42"/>
    <mergeCell ref="CL44:CM44"/>
    <mergeCell ref="EH44:EI44"/>
    <mergeCell ref="DV45:DW45"/>
    <mergeCell ref="CZ45:DA45"/>
    <mergeCell ref="CN44:CO44"/>
    <mergeCell ref="DB45:DC45"/>
    <mergeCell ref="FP45:FQ45"/>
    <mergeCell ref="DF44:DG44"/>
    <mergeCell ref="DF45:DG45"/>
    <mergeCell ref="CR45:CS45"/>
    <mergeCell ref="DH43:DI43"/>
    <mergeCell ref="DL43:DM43"/>
    <mergeCell ref="EP43:EQ43"/>
    <mergeCell ref="EP44:EQ44"/>
    <mergeCell ref="EP45:EQ45"/>
    <mergeCell ref="DT42:DU42"/>
    <mergeCell ref="DH45:DI45"/>
    <mergeCell ref="DJ42:DK42"/>
    <mergeCell ref="DJ43:DK43"/>
    <mergeCell ref="DV43:DW43"/>
    <mergeCell ref="DR42:DS42"/>
    <mergeCell ref="DN44:DO44"/>
    <mergeCell ref="DN45:DO45"/>
    <mergeCell ref="DX44:DY44"/>
    <mergeCell ref="CT44:CU44"/>
    <mergeCell ref="DH42:DI42"/>
    <mergeCell ref="DX42:DY42"/>
    <mergeCell ref="DV44:DW44"/>
    <mergeCell ref="EN44:EO44"/>
    <mergeCell ref="GZ45:HA45"/>
    <mergeCell ref="GX43:GY43"/>
    <mergeCell ref="GX44:GY44"/>
    <mergeCell ref="GZ44:HA44"/>
    <mergeCell ref="HP45:HQ45"/>
    <mergeCell ref="HD24:HE24"/>
    <mergeCell ref="HF44:HG44"/>
    <mergeCell ref="HF45:HG45"/>
    <mergeCell ref="HL24:HM24"/>
    <mergeCell ref="HT24:HU24"/>
    <mergeCell ref="HR24:HS24"/>
    <mergeCell ref="HR42:HS42"/>
    <mergeCell ref="DX26:DY26"/>
    <mergeCell ref="FP26:FQ26"/>
    <mergeCell ref="GD28:GE29"/>
    <mergeCell ref="EX26:EY26"/>
    <mergeCell ref="EN41:EO41"/>
    <mergeCell ref="FR41:FS41"/>
    <mergeCell ref="GF41:GG41"/>
    <mergeCell ref="GL28:GM29"/>
    <mergeCell ref="GL39:GM40"/>
    <mergeCell ref="GP26:GQ26"/>
    <mergeCell ref="FN45:FO45"/>
    <mergeCell ref="GP43:GQ43"/>
    <mergeCell ref="FJ26:FK26"/>
    <mergeCell ref="EF24:EG24"/>
    <mergeCell ref="GJ26:GK26"/>
    <mergeCell ref="ET32:ET33"/>
    <mergeCell ref="EU32:EU33"/>
    <mergeCell ref="EX39:EY40"/>
    <mergeCell ref="FN44:FO44"/>
    <mergeCell ref="EH42:EI42"/>
    <mergeCell ref="HL45:HM45"/>
    <mergeCell ref="HN44:HO44"/>
    <mergeCell ref="HP43:HQ43"/>
    <mergeCell ref="HT41:HU41"/>
    <mergeCell ref="HR41:HS41"/>
    <mergeCell ref="HL43:HM43"/>
    <mergeCell ref="HN45:HO45"/>
    <mergeCell ref="HT26:HU26"/>
    <mergeCell ref="HF25:HG25"/>
    <mergeCell ref="HR20:HS20"/>
    <mergeCell ref="HV26:HW26"/>
    <mergeCell ref="HH45:HI45"/>
    <mergeCell ref="HZ24:IA24"/>
    <mergeCell ref="HF20:HG20"/>
    <mergeCell ref="HL26:HM26"/>
    <mergeCell ref="HL20:HM20"/>
    <mergeCell ref="HN20:HO20"/>
    <mergeCell ref="HN22:HO22"/>
    <mergeCell ref="HV22:HW22"/>
    <mergeCell ref="HN42:HO42"/>
    <mergeCell ref="HF27:HG27"/>
    <mergeCell ref="HV43:HW43"/>
    <mergeCell ref="HZ42:IA42"/>
    <mergeCell ref="HJ24:HK24"/>
    <mergeCell ref="HH24:HI24"/>
    <mergeCell ref="HX45:HY45"/>
    <mergeCell ref="ID43:IE43"/>
    <mergeCell ref="JB44:JC44"/>
    <mergeCell ref="JP20:JQ20"/>
    <mergeCell ref="IT45:IU45"/>
    <mergeCell ref="IV44:IW44"/>
    <mergeCell ref="IT44:IU44"/>
    <mergeCell ref="IB16:IC16"/>
    <mergeCell ref="V28:W29"/>
    <mergeCell ref="AR20:AS20"/>
    <mergeCell ref="X42:Y42"/>
    <mergeCell ref="BL26:BM26"/>
    <mergeCell ref="BB26:BC26"/>
    <mergeCell ref="BN41:BO41"/>
    <mergeCell ref="Z20:AA20"/>
    <mergeCell ref="Z18:AA18"/>
    <mergeCell ref="BJ45:BK45"/>
    <mergeCell ref="BJ44:BK44"/>
    <mergeCell ref="BT18:BU18"/>
    <mergeCell ref="CF24:CG24"/>
    <mergeCell ref="BT43:BU43"/>
    <mergeCell ref="BP16:BQ16"/>
    <mergeCell ref="BR44:BS44"/>
    <mergeCell ref="BR16:BS16"/>
    <mergeCell ref="BT44:BU44"/>
    <mergeCell ref="ID45:IE45"/>
    <mergeCell ref="HR45:HS45"/>
    <mergeCell ref="HJ45:HK45"/>
    <mergeCell ref="HN24:HO24"/>
    <mergeCell ref="HD22:HE22"/>
    <mergeCell ref="HX20:HY20"/>
    <mergeCell ref="HX22:HY22"/>
    <mergeCell ref="HN28:HO29"/>
    <mergeCell ref="P24:Q24"/>
    <mergeCell ref="V6:W6"/>
    <mergeCell ref="FD8:FE8"/>
    <mergeCell ref="FX10:FY10"/>
    <mergeCell ref="CL16:CM16"/>
    <mergeCell ref="CV15:CW15"/>
    <mergeCell ref="DB14:DC14"/>
    <mergeCell ref="DB12:DC12"/>
    <mergeCell ref="DD12:DE12"/>
    <mergeCell ref="DD14:DE14"/>
    <mergeCell ref="DD16:DE16"/>
    <mergeCell ref="CP12:CQ12"/>
    <mergeCell ref="CP14:CQ14"/>
    <mergeCell ref="CN15:CO15"/>
    <mergeCell ref="CN14:CO14"/>
    <mergeCell ref="CN13:CO13"/>
    <mergeCell ref="CT16:CU16"/>
    <mergeCell ref="CX14:CY14"/>
    <mergeCell ref="CX12:CY12"/>
    <mergeCell ref="DH10:DI10"/>
    <mergeCell ref="EF9:EG9"/>
    <mergeCell ref="CR16:CS16"/>
    <mergeCell ref="CV13:CW13"/>
    <mergeCell ref="AX17:AY17"/>
    <mergeCell ref="AN14:AO14"/>
    <mergeCell ref="BP10:BQ10"/>
    <mergeCell ref="EL8:EM8"/>
    <mergeCell ref="FB8:FC8"/>
    <mergeCell ref="FJ9:FK9"/>
    <mergeCell ref="FR8:FS8"/>
    <mergeCell ref="BL24:BM24"/>
    <mergeCell ref="AD22:AE22"/>
    <mergeCell ref="BD26:BE26"/>
    <mergeCell ref="AX25:AY25"/>
    <mergeCell ref="BH24:BI24"/>
    <mergeCell ref="BF24:BG24"/>
    <mergeCell ref="BJ22:BK22"/>
    <mergeCell ref="BN11:BO11"/>
    <mergeCell ref="AP22:AQ22"/>
    <mergeCell ref="AH18:AI18"/>
    <mergeCell ref="AF28:AG29"/>
    <mergeCell ref="AL26:AM26"/>
    <mergeCell ref="AJ24:AK24"/>
    <mergeCell ref="AR26:AS26"/>
    <mergeCell ref="AP39:AQ40"/>
    <mergeCell ref="AR39:AS40"/>
    <mergeCell ref="AX28:AY29"/>
    <mergeCell ref="AT20:AU20"/>
    <mergeCell ref="BF18:BG18"/>
    <mergeCell ref="AJ14:AK14"/>
    <mergeCell ref="AV16:AW16"/>
    <mergeCell ref="AT16:AU16"/>
    <mergeCell ref="AT18:AU18"/>
    <mergeCell ref="AZ22:BA22"/>
    <mergeCell ref="BN14:BO14"/>
    <mergeCell ref="BN15:BO15"/>
    <mergeCell ref="AX39:AY40"/>
    <mergeCell ref="AL24:AM24"/>
    <mergeCell ref="AX24:AY24"/>
    <mergeCell ref="AT24:AU24"/>
    <mergeCell ref="AH24:AI24"/>
    <mergeCell ref="AX18:AY18"/>
    <mergeCell ref="BD22:BE22"/>
    <mergeCell ref="AF16:AG16"/>
    <mergeCell ref="L24:M24"/>
    <mergeCell ref="L26:M26"/>
    <mergeCell ref="N26:O26"/>
    <mergeCell ref="N41:O41"/>
    <mergeCell ref="N20:O20"/>
    <mergeCell ref="X26:Y26"/>
    <mergeCell ref="L2:M2"/>
    <mergeCell ref="L3:M3"/>
    <mergeCell ref="L4:M4"/>
    <mergeCell ref="P20:Q20"/>
    <mergeCell ref="R20:S20"/>
    <mergeCell ref="AL14:AM14"/>
    <mergeCell ref="BN17:BO17"/>
    <mergeCell ref="BN19:BO19"/>
    <mergeCell ref="BH20:BI20"/>
    <mergeCell ref="BJ20:BK20"/>
    <mergeCell ref="AV24:AW24"/>
    <mergeCell ref="AJ26:AK26"/>
    <mergeCell ref="AP26:AQ26"/>
    <mergeCell ref="V24:W24"/>
    <mergeCell ref="AV26:AW26"/>
    <mergeCell ref="T10:U10"/>
    <mergeCell ref="AX16:AY16"/>
    <mergeCell ref="BD18:BE18"/>
    <mergeCell ref="AN16:AO16"/>
    <mergeCell ref="AP12:AQ12"/>
    <mergeCell ref="AR16:AS16"/>
    <mergeCell ref="AZ18:BA18"/>
    <mergeCell ref="T24:U24"/>
    <mergeCell ref="T26:U26"/>
    <mergeCell ref="V22:W22"/>
    <mergeCell ref="X41:Y41"/>
    <mergeCell ref="N18:O18"/>
    <mergeCell ref="AT45:AU45"/>
    <mergeCell ref="N44:O44"/>
    <mergeCell ref="CF20:CG20"/>
    <mergeCell ref="BZ14:CA14"/>
    <mergeCell ref="BL18:BM18"/>
    <mergeCell ref="H41:I41"/>
    <mergeCell ref="H42:I42"/>
    <mergeCell ref="T2:U2"/>
    <mergeCell ref="T3:U3"/>
    <mergeCell ref="T4:U4"/>
    <mergeCell ref="T5:U5"/>
    <mergeCell ref="N6:O6"/>
    <mergeCell ref="N2:O2"/>
    <mergeCell ref="N3:O3"/>
    <mergeCell ref="N4:O4"/>
    <mergeCell ref="N5:O5"/>
    <mergeCell ref="P5:Q5"/>
    <mergeCell ref="H2:I2"/>
    <mergeCell ref="H3:I3"/>
    <mergeCell ref="H4:I4"/>
    <mergeCell ref="H5:I5"/>
    <mergeCell ref="H6:I6"/>
    <mergeCell ref="H7:I7"/>
    <mergeCell ref="H8:I8"/>
    <mergeCell ref="H9:I9"/>
    <mergeCell ref="H10:I10"/>
    <mergeCell ref="CF44:CG44"/>
    <mergeCell ref="CD43:CE43"/>
    <mergeCell ref="CD44:CE44"/>
    <mergeCell ref="BV18:BW18"/>
    <mergeCell ref="BH42:BI42"/>
    <mergeCell ref="CB22:CC22"/>
    <mergeCell ref="BP20:BQ20"/>
    <mergeCell ref="BJ18:BK18"/>
    <mergeCell ref="BZ22:CA22"/>
    <mergeCell ref="BT22:BU22"/>
    <mergeCell ref="BN44:BO44"/>
    <mergeCell ref="BR20:BS20"/>
    <mergeCell ref="BN23:BO23"/>
    <mergeCell ref="BP44:BQ44"/>
    <mergeCell ref="BT20:BU20"/>
    <mergeCell ref="BX44:BY44"/>
    <mergeCell ref="BT45:BU45"/>
    <mergeCell ref="BL22:BM22"/>
    <mergeCell ref="CB18:CC18"/>
    <mergeCell ref="BZ41:CA41"/>
    <mergeCell ref="BZ20:CA20"/>
    <mergeCell ref="BP24:BQ24"/>
    <mergeCell ref="BP26:BQ26"/>
    <mergeCell ref="BP22:BQ22"/>
    <mergeCell ref="BV26:BW26"/>
    <mergeCell ref="BR26:BS26"/>
    <mergeCell ref="BJ39:BK40"/>
    <mergeCell ref="BP28:BQ29"/>
    <mergeCell ref="BT24:BU24"/>
    <mergeCell ref="BZ44:CA44"/>
    <mergeCell ref="BN43:BO43"/>
    <mergeCell ref="BN26:BO26"/>
    <mergeCell ref="BP43:BQ43"/>
    <mergeCell ref="BR43:BS43"/>
    <mergeCell ref="BZ43:CA43"/>
    <mergeCell ref="CB43:CC43"/>
    <mergeCell ref="NF45:NG45"/>
    <mergeCell ref="NH45:NI45"/>
    <mergeCell ref="ND45:NE45"/>
    <mergeCell ref="ND24:NE24"/>
    <mergeCell ref="ND26:NE26"/>
    <mergeCell ref="EJ26:EK26"/>
    <mergeCell ref="EC30:EC31"/>
    <mergeCell ref="GR24:GS24"/>
    <mergeCell ref="GH44:GI44"/>
    <mergeCell ref="GH45:GI45"/>
    <mergeCell ref="GJ42:GK42"/>
    <mergeCell ref="HL44:HM44"/>
    <mergeCell ref="NB43:NC43"/>
    <mergeCell ref="NB44:NC44"/>
    <mergeCell ref="NB45:NC45"/>
    <mergeCell ref="NH44:NI44"/>
    <mergeCell ref="IR43:IS43"/>
    <mergeCell ref="JR45:JS45"/>
    <mergeCell ref="IS31:IS32"/>
    <mergeCell ref="MN26:MO26"/>
    <mergeCell ref="IP24:IQ24"/>
    <mergeCell ref="IL45:IM45"/>
    <mergeCell ref="IH44:II44"/>
    <mergeCell ref="ID44:IE44"/>
    <mergeCell ref="IB45:IC45"/>
    <mergeCell ref="IP45:IQ45"/>
    <mergeCell ref="HX26:HY26"/>
    <mergeCell ref="HH44:HI44"/>
    <mergeCell ref="IV26:IW26"/>
    <mergeCell ref="IL25:IM25"/>
    <mergeCell ref="JD45:JE45"/>
    <mergeCell ref="JH45:JI45"/>
    <mergeCell ref="ND44:NE44"/>
    <mergeCell ref="MZ45:NA45"/>
    <mergeCell ref="MZ24:NA24"/>
    <mergeCell ref="MZ26:NA26"/>
    <mergeCell ref="MZ41:NA41"/>
    <mergeCell ref="MZ42:NA42"/>
    <mergeCell ref="JB23:JC23"/>
    <mergeCell ref="JF32:JF33"/>
    <mergeCell ref="JG32:JG33"/>
    <mergeCell ref="JN42:JO42"/>
    <mergeCell ref="IB41:IC41"/>
    <mergeCell ref="HV32:HV33"/>
    <mergeCell ref="HZ30:HZ31"/>
    <mergeCell ref="IL24:IM24"/>
    <mergeCell ref="IL23:IM23"/>
    <mergeCell ref="IJ42:IK42"/>
    <mergeCell ref="HV41:HW41"/>
    <mergeCell ref="HV42:HW42"/>
    <mergeCell ref="JJ43:JK43"/>
    <mergeCell ref="MR44:MS44"/>
    <mergeCell ref="HV44:HW44"/>
    <mergeCell ref="HZ26:IA26"/>
    <mergeCell ref="HX24:HY24"/>
    <mergeCell ref="HX41:HY41"/>
    <mergeCell ref="ID42:IE42"/>
    <mergeCell ref="IB24:IC24"/>
    <mergeCell ref="LJ24:LK24"/>
    <mergeCell ref="LT25:LU25"/>
    <mergeCell ref="LL24:LM24"/>
    <mergeCell ref="KL24:KM24"/>
    <mergeCell ref="IN26:IO26"/>
    <mergeCell ref="LR41:LS41"/>
    <mergeCell ref="LR43:LS43"/>
    <mergeCell ref="KH27:KI27"/>
    <mergeCell ref="KJ27:KK27"/>
    <mergeCell ref="KL41:KM41"/>
    <mergeCell ref="KP27:KQ27"/>
    <mergeCell ref="KV27:KW27"/>
    <mergeCell ref="KR41:KS41"/>
    <mergeCell ref="LB42:LC42"/>
    <mergeCell ref="KH41:KI41"/>
    <mergeCell ref="LH26:LI26"/>
    <mergeCell ref="MF41:MG41"/>
    <mergeCell ref="LN24:LO24"/>
    <mergeCell ref="LZ41:MA41"/>
    <mergeCell ref="LV43:LW43"/>
    <mergeCell ref="LD24:LE24"/>
    <mergeCell ref="MD26:ME26"/>
    <mergeCell ref="LF41:LG41"/>
    <mergeCell ref="KL43:KM43"/>
    <mergeCell ref="LF42:LG42"/>
    <mergeCell ref="LH43:LI43"/>
    <mergeCell ref="LV42:LW42"/>
    <mergeCell ref="LZ43:MA43"/>
    <mergeCell ref="LP43:LQ43"/>
    <mergeCell ref="KJ43:KK43"/>
    <mergeCell ref="LL42:LM42"/>
    <mergeCell ref="LP41:LQ41"/>
    <mergeCell ref="LL27:LM27"/>
    <mergeCell ref="LP27:LQ27"/>
    <mergeCell ref="LB27:LC27"/>
    <mergeCell ref="LR26:LS26"/>
    <mergeCell ref="LB24:LC24"/>
    <mergeCell ref="LB41:LC41"/>
    <mergeCell ref="LP23:LQ23"/>
    <mergeCell ref="LF8:LG8"/>
    <mergeCell ref="LL8:LM8"/>
    <mergeCell ref="LL12:LM12"/>
    <mergeCell ref="LF9:LG9"/>
    <mergeCell ref="KZ9:LA9"/>
    <mergeCell ref="KJ19:KK19"/>
    <mergeCell ref="KX14:KY14"/>
    <mergeCell ref="KL20:KM20"/>
    <mergeCell ref="KX18:KY18"/>
    <mergeCell ref="KX12:KY12"/>
    <mergeCell ref="KD20:KE20"/>
    <mergeCell ref="KF19:KG19"/>
    <mergeCell ref="LF11:LG11"/>
    <mergeCell ref="KT44:KU44"/>
    <mergeCell ref="KT24:KU24"/>
    <mergeCell ref="KT26:KU26"/>
    <mergeCell ref="KT41:KU41"/>
    <mergeCell ref="KT42:KU42"/>
    <mergeCell ref="KT22:KU22"/>
    <mergeCell ref="KF41:KG41"/>
    <mergeCell ref="LJ44:LK44"/>
    <mergeCell ref="KN44:KO44"/>
    <mergeCell ref="KZ41:LA41"/>
    <mergeCell ref="LJ26:LK26"/>
    <mergeCell ref="LH41:LI41"/>
    <mergeCell ref="KJ21:KK21"/>
    <mergeCell ref="KX22:KY22"/>
    <mergeCell ref="KL14:KM14"/>
    <mergeCell ref="KL16:KM16"/>
    <mergeCell ref="KH9:KI9"/>
    <mergeCell ref="KL8:KM8"/>
    <mergeCell ref="KV9:KW9"/>
    <mergeCell ref="KB14:KC14"/>
    <mergeCell ref="KB16:KC16"/>
    <mergeCell ref="KF13:KG13"/>
    <mergeCell ref="KF15:KG15"/>
    <mergeCell ref="JZ12:KA12"/>
    <mergeCell ref="JZ16:KA16"/>
    <mergeCell ref="KF9:KG9"/>
    <mergeCell ref="KN10:KO10"/>
    <mergeCell ref="KN9:KO9"/>
    <mergeCell ref="KJ9:KK9"/>
    <mergeCell ref="KP9:KQ9"/>
    <mergeCell ref="KF10:KG10"/>
    <mergeCell ref="KT9:KU9"/>
    <mergeCell ref="KJ17:KK17"/>
    <mergeCell ref="KP18:KQ18"/>
    <mergeCell ref="KF14:KG14"/>
    <mergeCell ref="KJ15:KK15"/>
    <mergeCell ref="KD10:KE10"/>
    <mergeCell ref="KB9:KC9"/>
    <mergeCell ref="KH18:KI18"/>
    <mergeCell ref="KV18:KW18"/>
    <mergeCell ref="KD12:KE12"/>
    <mergeCell ref="KH16:KI16"/>
    <mergeCell ref="KN16:KO16"/>
    <mergeCell ref="KT18:KU18"/>
    <mergeCell ref="KP16:KQ16"/>
    <mergeCell ref="KD14:KE14"/>
    <mergeCell ref="KN42:KO42"/>
    <mergeCell ref="JH16:JI16"/>
    <mergeCell ref="JH22:JI22"/>
    <mergeCell ref="KZ14:LA14"/>
    <mergeCell ref="KZ16:LA16"/>
    <mergeCell ref="HZ12:IA12"/>
    <mergeCell ref="IB11:IC11"/>
    <mergeCell ref="IJ20:IK20"/>
    <mergeCell ref="IF22:IG22"/>
    <mergeCell ref="IB15:IC15"/>
    <mergeCell ref="HZ18:IA18"/>
    <mergeCell ref="IH22:II22"/>
    <mergeCell ref="IV16:IW16"/>
    <mergeCell ref="IT14:IU14"/>
    <mergeCell ref="IT16:IU16"/>
    <mergeCell ref="IF12:IG12"/>
    <mergeCell ref="IB13:IC13"/>
    <mergeCell ref="HZ16:IA16"/>
    <mergeCell ref="IB17:IC17"/>
    <mergeCell ref="IB21:IC21"/>
    <mergeCell ref="KZ22:LA22"/>
    <mergeCell ref="IF14:IG14"/>
    <mergeCell ref="IB14:IC14"/>
    <mergeCell ref="JR20:JS20"/>
    <mergeCell ref="JT12:JU12"/>
    <mergeCell ref="JZ14:KA14"/>
    <mergeCell ref="KR18:KS18"/>
    <mergeCell ref="JH12:JI12"/>
    <mergeCell ref="KR16:KS16"/>
    <mergeCell ref="IZ20:JA20"/>
    <mergeCell ref="JF18:JG18"/>
    <mergeCell ref="JB17:JC17"/>
    <mergeCell ref="JV42:JW42"/>
    <mergeCell ref="IZ41:JA41"/>
    <mergeCell ref="IZ42:JA42"/>
    <mergeCell ref="JJ41:JK41"/>
    <mergeCell ref="JV12:JW12"/>
    <mergeCell ref="IL27:IM27"/>
    <mergeCell ref="IP42:IQ42"/>
    <mergeCell ref="IP26:IQ26"/>
    <mergeCell ref="KB39:KC40"/>
    <mergeCell ref="JZ41:KA41"/>
    <mergeCell ref="KJ42:KK42"/>
    <mergeCell ref="KD41:KE41"/>
    <mergeCell ref="JZ24:KA24"/>
    <mergeCell ref="JV26:JW26"/>
    <mergeCell ref="KH28:KI29"/>
    <mergeCell ref="JJ39:JK40"/>
    <mergeCell ref="JP19:JQ19"/>
    <mergeCell ref="JP21:JQ21"/>
    <mergeCell ref="JP16:JQ16"/>
    <mergeCell ref="JL23:JM23"/>
    <mergeCell ref="IZ12:JA12"/>
    <mergeCell ref="JD16:JE16"/>
    <mergeCell ref="IL42:IM42"/>
    <mergeCell ref="IR24:IS24"/>
    <mergeCell ref="IX24:IY24"/>
    <mergeCell ref="JP24:JQ24"/>
    <mergeCell ref="IZ24:JA24"/>
    <mergeCell ref="JJ24:JK24"/>
    <mergeCell ref="IP16:IQ16"/>
    <mergeCell ref="JF16:JG16"/>
    <mergeCell ref="JJ20:JK20"/>
    <mergeCell ref="JR16:JS16"/>
    <mergeCell ref="IJ16:IK16"/>
    <mergeCell ref="IT41:IU41"/>
    <mergeCell ref="JJ27:JK27"/>
    <mergeCell ref="JP27:JQ27"/>
    <mergeCell ref="JJ28:JK29"/>
    <mergeCell ref="JB24:JC24"/>
    <mergeCell ref="JH42:JI42"/>
    <mergeCell ref="JN39:JO40"/>
    <mergeCell ref="JN26:JO26"/>
    <mergeCell ref="JT26:JU26"/>
    <mergeCell ref="JF26:JG26"/>
    <mergeCell ref="JD24:JE24"/>
    <mergeCell ref="JF24:JG24"/>
    <mergeCell ref="IN24:IO24"/>
    <mergeCell ref="JL27:JM27"/>
    <mergeCell ref="IL41:IM41"/>
    <mergeCell ref="IX26:IY26"/>
    <mergeCell ref="JL42:JM42"/>
    <mergeCell ref="JH18:JI18"/>
    <mergeCell ref="IJ24:IK24"/>
    <mergeCell ref="IX41:IY41"/>
    <mergeCell ref="JL17:JM17"/>
    <mergeCell ref="IX20:IY20"/>
    <mergeCell ref="JD20:JE20"/>
    <mergeCell ref="IT22:IU22"/>
    <mergeCell ref="JD22:JE22"/>
    <mergeCell ref="HT12:HU12"/>
    <mergeCell ref="HR12:HS12"/>
    <mergeCell ref="HJ32:HJ33"/>
    <mergeCell ref="HH26:HI26"/>
    <mergeCell ref="HN39:HO40"/>
    <mergeCell ref="HN41:HO41"/>
    <mergeCell ref="HL39:HM40"/>
    <mergeCell ref="HN43:HO43"/>
    <mergeCell ref="HT18:HU18"/>
    <mergeCell ref="HP42:HQ42"/>
    <mergeCell ref="HT20:HU20"/>
    <mergeCell ref="HL22:HM22"/>
    <mergeCell ref="ID41:IE41"/>
    <mergeCell ref="IB22:IC22"/>
    <mergeCell ref="HX16:HY16"/>
    <mergeCell ref="HH22:HI22"/>
    <mergeCell ref="HV24:HW24"/>
    <mergeCell ref="HZ22:IA22"/>
    <mergeCell ref="HN14:HO14"/>
    <mergeCell ref="HZ14:IA14"/>
    <mergeCell ref="HT14:HU14"/>
    <mergeCell ref="HT16:HU16"/>
    <mergeCell ref="HP18:HQ18"/>
    <mergeCell ref="HN16:HO16"/>
    <mergeCell ref="HN18:HO18"/>
    <mergeCell ref="HR14:HS14"/>
    <mergeCell ref="HL12:HM12"/>
    <mergeCell ref="HJ16:HK16"/>
    <mergeCell ref="HJ26:HK26"/>
    <mergeCell ref="HP20:HQ20"/>
    <mergeCell ref="HP22:HQ22"/>
    <mergeCell ref="HL14:HM14"/>
    <mergeCell ref="HH12:HI12"/>
    <mergeCell ref="HJ14:HK14"/>
    <mergeCell ref="HT43:HU43"/>
    <mergeCell ref="HR16:HS16"/>
    <mergeCell ref="HH41:HI41"/>
    <mergeCell ref="HP41:HQ41"/>
    <mergeCell ref="HJ22:HK22"/>
    <mergeCell ref="HL28:HM29"/>
    <mergeCell ref="HP14:HQ14"/>
    <mergeCell ref="HP44:HQ44"/>
    <mergeCell ref="HB45:HC45"/>
    <mergeCell ref="GN24:GO24"/>
    <mergeCell ref="GX22:GY22"/>
    <mergeCell ref="GR25:GS25"/>
    <mergeCell ref="GN22:GO22"/>
    <mergeCell ref="GR23:GS23"/>
    <mergeCell ref="GX23:GY23"/>
    <mergeCell ref="HB39:HC40"/>
    <mergeCell ref="HJ41:HK41"/>
    <mergeCell ref="GV42:GW42"/>
    <mergeCell ref="GX42:GY42"/>
    <mergeCell ref="GZ12:HA12"/>
    <mergeCell ref="GR13:GS13"/>
    <mergeCell ref="GR42:GS42"/>
    <mergeCell ref="HD16:HE16"/>
    <mergeCell ref="GX45:GY45"/>
    <mergeCell ref="HJ44:HK44"/>
    <mergeCell ref="HD20:HE20"/>
    <mergeCell ref="GT41:GU41"/>
    <mergeCell ref="HJ12:HK12"/>
    <mergeCell ref="GR26:GS26"/>
    <mergeCell ref="GV16:GW16"/>
    <mergeCell ref="BP9:BQ9"/>
    <mergeCell ref="AX19:AY19"/>
    <mergeCell ref="AZ20:BA20"/>
    <mergeCell ref="AP14:AQ14"/>
    <mergeCell ref="BV20:BW20"/>
    <mergeCell ref="BJ26:BK26"/>
    <mergeCell ref="BJ41:BK41"/>
    <mergeCell ref="GZ20:HA20"/>
    <mergeCell ref="ET41:EU41"/>
    <mergeCell ref="ER41:ES41"/>
    <mergeCell ref="EB41:EC41"/>
    <mergeCell ref="DT41:DU41"/>
    <mergeCell ref="EJ27:EK27"/>
    <mergeCell ref="EX9:EY9"/>
    <mergeCell ref="EZ10:FA10"/>
    <mergeCell ref="EF13:EG13"/>
    <mergeCell ref="DT10:DU10"/>
    <mergeCell ref="DX10:DY10"/>
    <mergeCell ref="DV10:DW10"/>
    <mergeCell ref="EB13:EC13"/>
    <mergeCell ref="DV12:DW12"/>
    <mergeCell ref="EF10:EG10"/>
    <mergeCell ref="CF39:CG40"/>
    <mergeCell ref="BZ18:CA18"/>
    <mergeCell ref="CD20:CE20"/>
    <mergeCell ref="BN20:BO20"/>
    <mergeCell ref="BL20:BM20"/>
    <mergeCell ref="BX16:BY16"/>
    <mergeCell ref="BL14:BM14"/>
    <mergeCell ref="BL16:BM16"/>
    <mergeCell ref="EH10:EI10"/>
    <mergeCell ref="EV28:EW29"/>
    <mergeCell ref="CP41:CQ41"/>
    <mergeCell ref="GR22:GS22"/>
    <mergeCell ref="BR42:BS42"/>
    <mergeCell ref="BT41:BU41"/>
    <mergeCell ref="BR41:BS41"/>
    <mergeCell ref="CH24:CI24"/>
    <mergeCell ref="CD24:CE24"/>
    <mergeCell ref="CN28:CO29"/>
    <mergeCell ref="CN39:CO40"/>
    <mergeCell ref="BZ24:CA24"/>
    <mergeCell ref="CL39:CM40"/>
    <mergeCell ref="CL42:CM42"/>
    <mergeCell ref="CP42:CQ42"/>
    <mergeCell ref="DL42:DM42"/>
    <mergeCell ref="DD41:DE41"/>
    <mergeCell ref="DD42:DE42"/>
    <mergeCell ref="DF41:DG41"/>
    <mergeCell ref="CN41:CO41"/>
    <mergeCell ref="BX26:BY26"/>
    <mergeCell ref="CD42:CE42"/>
    <mergeCell ref="EB24:EC24"/>
    <mergeCell ref="GH42:GI42"/>
    <mergeCell ref="CP39:CQ40"/>
    <mergeCell ref="CM31:CM32"/>
    <mergeCell ref="FZ23:GA23"/>
    <mergeCell ref="FP24:FQ24"/>
    <mergeCell ref="EP24:EQ24"/>
    <mergeCell ref="FV24:FW24"/>
    <mergeCell ref="GF23:GG23"/>
    <mergeCell ref="GF24:GG24"/>
    <mergeCell ref="EV39:EW40"/>
    <mergeCell ref="CB26:CC26"/>
    <mergeCell ref="DX20:DY20"/>
    <mergeCell ref="CD18:CE18"/>
    <mergeCell ref="BT9:BU9"/>
    <mergeCell ref="BT10:BU10"/>
    <mergeCell ref="EN22:EO22"/>
    <mergeCell ref="GT24:GU24"/>
    <mergeCell ref="EB30:EB31"/>
    <mergeCell ref="CV11:CW11"/>
    <mergeCell ref="CN16:CO16"/>
    <mergeCell ref="CL14:CM14"/>
    <mergeCell ref="CJ9:CK9"/>
    <mergeCell ref="CJ20:CK20"/>
    <mergeCell ref="DZ10:EA10"/>
    <mergeCell ref="EF12:EG12"/>
    <mergeCell ref="ED14:EE14"/>
    <mergeCell ref="GH27:GI27"/>
    <mergeCell ref="DZ9:EA9"/>
    <mergeCell ref="FT10:FU10"/>
    <mergeCell ref="CB20:CC20"/>
    <mergeCell ref="CN20:CO20"/>
    <mergeCell ref="CJ22:CK22"/>
    <mergeCell ref="CV23:CW23"/>
    <mergeCell ref="CV25:CW25"/>
    <mergeCell ref="BX20:BY20"/>
    <mergeCell ref="CD12:CE12"/>
    <mergeCell ref="CH20:CI20"/>
    <mergeCell ref="CP16:CQ16"/>
    <mergeCell ref="DL24:DM24"/>
    <mergeCell ref="CN9:CO9"/>
    <mergeCell ref="BX14:BY14"/>
    <mergeCell ref="BV16:BW16"/>
    <mergeCell ref="BZ16:CA16"/>
    <mergeCell ref="DF10:DG10"/>
    <mergeCell ref="DH9:DI9"/>
    <mergeCell ref="CT26:CU26"/>
    <mergeCell ref="CT24:CU24"/>
    <mergeCell ref="CL26:CM26"/>
    <mergeCell ref="DJ41:DK41"/>
    <mergeCell ref="CZ26:DA26"/>
    <mergeCell ref="DB42:DC42"/>
    <mergeCell ref="CD16:CE16"/>
    <mergeCell ref="CF14:CG14"/>
    <mergeCell ref="CJ18:CK18"/>
    <mergeCell ref="CF18:CG18"/>
    <mergeCell ref="BX22:BY22"/>
    <mergeCell ref="CN22:CO22"/>
    <mergeCell ref="DL22:DM22"/>
    <mergeCell ref="CF28:CG29"/>
    <mergeCell ref="CF9:CG9"/>
    <mergeCell ref="CD26:CE26"/>
    <mergeCell ref="DF16:DG16"/>
    <mergeCell ref="CN19:CO19"/>
    <mergeCell ref="CT22:CU22"/>
    <mergeCell ref="CN18:CO18"/>
    <mergeCell ref="CH14:CI14"/>
    <mergeCell ref="CD14:CE14"/>
    <mergeCell ref="CR10:CS10"/>
    <mergeCell ref="CH13:CI13"/>
    <mergeCell ref="CJ12:CK12"/>
    <mergeCell ref="DH20:DI20"/>
    <mergeCell ref="DH16:DI16"/>
    <mergeCell ref="CV19:CW19"/>
    <mergeCell ref="CN23:CO23"/>
    <mergeCell ref="CL41:CM41"/>
    <mergeCell ref="CR41:CS41"/>
    <mergeCell ref="FT41:FU41"/>
    <mergeCell ref="DL41:DM41"/>
    <mergeCell ref="DB41:DC41"/>
    <mergeCell ref="DN31:DN32"/>
    <mergeCell ref="DZ31:DZ32"/>
    <mergeCell ref="CZ41:DA41"/>
    <mergeCell ref="CX41:CY41"/>
    <mergeCell ref="ER20:ES20"/>
    <mergeCell ref="DR20:DS20"/>
    <mergeCell ref="ED20:EE20"/>
    <mergeCell ref="EJ18:EK18"/>
    <mergeCell ref="EL18:EM18"/>
    <mergeCell ref="EN20:EO20"/>
    <mergeCell ref="DH41:DI41"/>
    <mergeCell ref="DV41:DW41"/>
    <mergeCell ref="GD39:GE40"/>
    <mergeCell ref="DX24:DY24"/>
    <mergeCell ref="EH41:EI41"/>
    <mergeCell ref="CR24:CS24"/>
    <mergeCell ref="CR26:CS26"/>
    <mergeCell ref="FZ39:GA40"/>
    <mergeCell ref="GD26:GE26"/>
    <mergeCell ref="FT27:FU27"/>
    <mergeCell ref="FN18:FO18"/>
    <mergeCell ref="FT23:FU23"/>
    <mergeCell ref="EF19:EG19"/>
    <mergeCell ref="EL20:EM20"/>
    <mergeCell ref="FJ18:FK18"/>
    <mergeCell ref="EF18:EG18"/>
    <mergeCell ref="EV18:EW18"/>
    <mergeCell ref="EH20:EI20"/>
    <mergeCell ref="CP22:CQ22"/>
    <mergeCell ref="FH26:FI26"/>
    <mergeCell ref="FF24:FG24"/>
    <mergeCell ref="FB24:FC24"/>
    <mergeCell ref="DD26:DE26"/>
    <mergeCell ref="DF26:DG26"/>
    <mergeCell ref="DL26:DM26"/>
    <mergeCell ref="DP26:DQ26"/>
    <mergeCell ref="DJ26:DK26"/>
    <mergeCell ref="DR22:DS22"/>
    <mergeCell ref="FD24:FE24"/>
    <mergeCell ref="EX27:EY27"/>
    <mergeCell ref="EN24:EO24"/>
    <mergeCell ref="EV24:EW24"/>
    <mergeCell ref="FB26:FC26"/>
    <mergeCell ref="EJ25:EK25"/>
    <mergeCell ref="EP22:EQ22"/>
    <mergeCell ref="EX24:EY24"/>
    <mergeCell ref="DR24:DS24"/>
    <mergeCell ref="ET24:EU24"/>
    <mergeCell ref="DV22:DW22"/>
    <mergeCell ref="FH22:FI22"/>
    <mergeCell ref="DX22:DY22"/>
    <mergeCell ref="EX23:EY23"/>
    <mergeCell ref="ED23:EE23"/>
    <mergeCell ref="LR24:LS24"/>
    <mergeCell ref="JL24:JM24"/>
    <mergeCell ref="HH20:HI20"/>
    <mergeCell ref="GV20:GW20"/>
    <mergeCell ref="GH24:GI24"/>
    <mergeCell ref="GX20:GY20"/>
    <mergeCell ref="GL22:GM22"/>
    <mergeCell ref="GV24:GW24"/>
    <mergeCell ref="GP16:GQ16"/>
    <mergeCell ref="GT22:GU22"/>
    <mergeCell ref="GV22:GW22"/>
    <mergeCell ref="LL14:LM14"/>
    <mergeCell ref="LF24:LG24"/>
    <mergeCell ref="EB18:EC18"/>
    <mergeCell ref="ED18:EE18"/>
    <mergeCell ref="LN9:LO9"/>
    <mergeCell ref="CV27:CW27"/>
    <mergeCell ref="DN24:DO24"/>
    <mergeCell ref="ED27:EE27"/>
    <mergeCell ref="DP24:DQ24"/>
    <mergeCell ref="EF25:EG25"/>
    <mergeCell ref="EX25:EY25"/>
    <mergeCell ref="EB27:EC27"/>
    <mergeCell ref="DT24:DU24"/>
    <mergeCell ref="DT26:DU26"/>
    <mergeCell ref="ED22:EE22"/>
    <mergeCell ref="DZ24:EA24"/>
    <mergeCell ref="DP22:DQ22"/>
    <mergeCell ref="EH22:EI22"/>
    <mergeCell ref="DF22:DG22"/>
    <mergeCell ref="DL18:DM18"/>
    <mergeCell ref="DX18:DY18"/>
    <mergeCell ref="CT18:CU18"/>
    <mergeCell ref="DP12:DQ12"/>
    <mergeCell ref="DN12:DO12"/>
    <mergeCell ref="DD20:DE20"/>
    <mergeCell ref="EX20:EY20"/>
    <mergeCell ref="CV22:CW22"/>
    <mergeCell ref="EB11:EC11"/>
    <mergeCell ref="EB16:EC16"/>
    <mergeCell ref="EH18:EI18"/>
    <mergeCell ref="FP20:FQ20"/>
    <mergeCell ref="DB22:DC22"/>
    <mergeCell ref="LX22:LY22"/>
    <mergeCell ref="KF21:KG21"/>
    <mergeCell ref="GT18:GU18"/>
    <mergeCell ref="GR19:GS19"/>
    <mergeCell ref="GZ18:HA18"/>
    <mergeCell ref="GN20:GO20"/>
    <mergeCell ref="GH17:GI17"/>
    <mergeCell ref="JJ18:JK18"/>
    <mergeCell ref="IV18:IW18"/>
    <mergeCell ref="IX22:IY22"/>
    <mergeCell ref="GZ14:HA14"/>
    <mergeCell ref="DF20:DG20"/>
    <mergeCell ref="EX19:EY19"/>
    <mergeCell ref="EX18:EY18"/>
    <mergeCell ref="FF18:FG18"/>
    <mergeCell ref="FB18:FC18"/>
    <mergeCell ref="FT18:FU18"/>
    <mergeCell ref="FR18:FS18"/>
    <mergeCell ref="EV20:EW20"/>
    <mergeCell ref="FJ20:FK20"/>
    <mergeCell ref="DB20:DC20"/>
    <mergeCell ref="DD24:DE24"/>
    <mergeCell ref="CZ24:DA24"/>
    <mergeCell ref="DN22:DO22"/>
    <mergeCell ref="DX9:DY9"/>
    <mergeCell ref="EL10:EM10"/>
    <mergeCell ref="EJ10:EK10"/>
    <mergeCell ref="FV12:FW12"/>
    <mergeCell ref="GR10:GS10"/>
    <mergeCell ref="GP24:GQ24"/>
    <mergeCell ref="GJ24:GK24"/>
    <mergeCell ref="GL16:GM16"/>
    <mergeCell ref="GL20:GM20"/>
    <mergeCell ref="GJ18:GK18"/>
    <mergeCell ref="GN18:GO18"/>
    <mergeCell ref="GR20:GS20"/>
    <mergeCell ref="GJ20:GK20"/>
    <mergeCell ref="GP18:GQ18"/>
    <mergeCell ref="GP22:GQ22"/>
    <mergeCell ref="DT9:DU9"/>
    <mergeCell ref="ED9:EE9"/>
    <mergeCell ref="DF18:DG18"/>
    <mergeCell ref="DN18:DO18"/>
    <mergeCell ref="DV18:DW18"/>
    <mergeCell ref="DT20:DU20"/>
    <mergeCell ref="DT18:DU18"/>
    <mergeCell ref="DL20:DM20"/>
    <mergeCell ref="FL20:FM20"/>
    <mergeCell ref="EJ21:EK21"/>
    <mergeCell ref="FB20:FC20"/>
    <mergeCell ref="DH18:DI18"/>
    <mergeCell ref="DJ18:DK18"/>
    <mergeCell ref="DF9:DG9"/>
    <mergeCell ref="OB26:OC26"/>
    <mergeCell ref="JL26:JM26"/>
    <mergeCell ref="LT20:LU20"/>
    <mergeCell ref="KF25:KG25"/>
    <mergeCell ref="MH22:MI22"/>
    <mergeCell ref="LZ22:MA22"/>
    <mergeCell ref="LX20:LY20"/>
    <mergeCell ref="LZ24:MA24"/>
    <mergeCell ref="LZ26:MA26"/>
    <mergeCell ref="LZ20:MA20"/>
    <mergeCell ref="MP24:MQ24"/>
    <mergeCell ref="MP22:MQ22"/>
    <mergeCell ref="JX18:JY18"/>
    <mergeCell ref="HR26:HS26"/>
    <mergeCell ref="LB22:LC22"/>
    <mergeCell ref="HB24:HC24"/>
    <mergeCell ref="ML26:MM26"/>
    <mergeCell ref="IF26:IG26"/>
    <mergeCell ref="IH26:II26"/>
    <mergeCell ref="LH20:LI20"/>
    <mergeCell ref="LL20:LM20"/>
    <mergeCell ref="LN26:LO26"/>
    <mergeCell ref="JV24:JW24"/>
    <mergeCell ref="JX20:JY20"/>
    <mergeCell ref="KR24:KS24"/>
    <mergeCell ref="KH26:KI26"/>
    <mergeCell ref="LH24:LI24"/>
    <mergeCell ref="KX24:KY24"/>
    <mergeCell ref="LL26:LM26"/>
    <mergeCell ref="LP24:LQ24"/>
    <mergeCell ref="HF18:HG18"/>
    <mergeCell ref="HF19:HG19"/>
    <mergeCell ref="LX44:LY44"/>
    <mergeCell ref="LD42:LE42"/>
    <mergeCell ref="LX42:LY42"/>
    <mergeCell ref="LX41:LY41"/>
    <mergeCell ref="MJ41:MK41"/>
    <mergeCell ref="ML41:MM41"/>
    <mergeCell ref="MH41:MI41"/>
    <mergeCell ref="LR44:LS44"/>
    <mergeCell ref="MD42:ME42"/>
    <mergeCell ref="MD43:ME43"/>
    <mergeCell ref="MJ39:MK40"/>
    <mergeCell ref="MF43:MG43"/>
    <mergeCell ref="MB41:MC41"/>
    <mergeCell ref="MB42:MC42"/>
    <mergeCell ref="KV41:KW41"/>
    <mergeCell ref="LT44:LU44"/>
    <mergeCell ref="KV43:KW43"/>
    <mergeCell ref="LP44:LQ44"/>
    <mergeCell ref="LZ44:MA44"/>
    <mergeCell ref="MF42:MG42"/>
    <mergeCell ref="MB43:MC43"/>
    <mergeCell ref="LB43:LC43"/>
    <mergeCell ref="LX43:LY43"/>
    <mergeCell ref="LN43:LO43"/>
    <mergeCell ref="LV41:LW41"/>
    <mergeCell ref="LL43:LM43"/>
    <mergeCell ref="LT43:LU43"/>
    <mergeCell ref="LD43:LE43"/>
    <mergeCell ref="LF43:LG43"/>
    <mergeCell ref="MH43:MI43"/>
    <mergeCell ref="MD41:ME41"/>
    <mergeCell ref="LZ42:MA42"/>
    <mergeCell ref="DX41:DY41"/>
    <mergeCell ref="DF42:DG42"/>
    <mergeCell ref="EF42:EG42"/>
    <mergeCell ref="EB25:EC25"/>
    <mergeCell ref="JB25:JC25"/>
    <mergeCell ref="JH41:JI41"/>
    <mergeCell ref="JD41:JE41"/>
    <mergeCell ref="IT42:IU42"/>
    <mergeCell ref="IT24:IU24"/>
    <mergeCell ref="IX39:IY40"/>
    <mergeCell ref="CJ26:CK26"/>
    <mergeCell ref="DR26:DS26"/>
    <mergeCell ref="DZ26:EA26"/>
    <mergeCell ref="ED25:EE25"/>
    <mergeCell ref="FJ24:FK24"/>
    <mergeCell ref="FF26:FG26"/>
    <mergeCell ref="ER27:ES27"/>
    <mergeCell ref="IV27:IW27"/>
    <mergeCell ref="IN28:IO29"/>
    <mergeCell ref="HB42:HC42"/>
    <mergeCell ref="IN42:IO42"/>
    <mergeCell ref="DN42:DO42"/>
    <mergeCell ref="CX42:CY42"/>
    <mergeCell ref="EB26:EC26"/>
    <mergeCell ref="DV24:DW24"/>
    <mergeCell ref="DN41:DO41"/>
    <mergeCell ref="GZ41:HA41"/>
    <mergeCell ref="IV28:IW29"/>
    <mergeCell ref="GX41:GY41"/>
    <mergeCell ref="CJ24:CK24"/>
    <mergeCell ref="DB24:DC24"/>
    <mergeCell ref="CN25:CO25"/>
    <mergeCell ref="CD41:CE41"/>
    <mergeCell ref="JH26:JI26"/>
    <mergeCell ref="IR31:IR32"/>
    <mergeCell ref="IH41:II41"/>
    <mergeCell ref="FL24:FM24"/>
    <mergeCell ref="FH24:FI24"/>
    <mergeCell ref="CX26:CY26"/>
    <mergeCell ref="HD41:HE41"/>
    <mergeCell ref="FN41:FO41"/>
    <mergeCell ref="GJ41:GK41"/>
    <mergeCell ref="GN41:GO41"/>
    <mergeCell ref="GR41:GS41"/>
    <mergeCell ref="FZ28:GA29"/>
    <mergeCell ref="FT26:FU26"/>
    <mergeCell ref="GZ26:HA26"/>
    <mergeCell ref="HB28:HC29"/>
    <mergeCell ref="LB26:LC26"/>
    <mergeCell ref="JP25:JQ25"/>
    <mergeCell ref="JR24:JS24"/>
    <mergeCell ref="KP41:KQ41"/>
    <mergeCell ref="JN24:JO24"/>
    <mergeCell ref="JH24:JI24"/>
    <mergeCell ref="FN24:FO24"/>
    <mergeCell ref="ED24:EE24"/>
    <mergeCell ref="EV26:EW26"/>
    <mergeCell ref="GV26:GW26"/>
    <mergeCell ref="DL28:DM29"/>
    <mergeCell ref="ED26:EE26"/>
    <mergeCell ref="DL39:DM40"/>
    <mergeCell ref="DB26:DC26"/>
    <mergeCell ref="DH26:DI26"/>
    <mergeCell ref="DV26:DW26"/>
    <mergeCell ref="IP41:IQ41"/>
    <mergeCell ref="IB26:IC26"/>
    <mergeCell ref="JN28:JO29"/>
    <mergeCell ref="KH39:KI40"/>
    <mergeCell ref="LB28:LC29"/>
    <mergeCell ref="FD26:FE26"/>
    <mergeCell ref="JF41:JG41"/>
    <mergeCell ref="IX27:IY27"/>
    <mergeCell ref="JP41:JQ41"/>
    <mergeCell ref="IN27:IO27"/>
    <mergeCell ref="KX41:KY41"/>
    <mergeCell ref="GL26:GM26"/>
    <mergeCell ref="ID26:IE26"/>
    <mergeCell ref="IN41:IO41"/>
    <mergeCell ref="IR41:IS41"/>
    <mergeCell ref="JV41:JW41"/>
    <mergeCell ref="JR41:JS41"/>
    <mergeCell ref="IV39:IW40"/>
    <mergeCell ref="JL41:JM41"/>
    <mergeCell ref="JV30:JV31"/>
    <mergeCell ref="JN41:JO41"/>
    <mergeCell ref="JT41:JU41"/>
    <mergeCell ref="KJ41:KK41"/>
    <mergeCell ref="JR26:JS26"/>
    <mergeCell ref="JX41:JY41"/>
    <mergeCell ref="GH26:GI26"/>
    <mergeCell ref="JB26:JC26"/>
    <mergeCell ref="KX26:KY26"/>
    <mergeCell ref="KB41:KC41"/>
    <mergeCell ref="KN41:KO41"/>
    <mergeCell ref="KP26:KQ26"/>
    <mergeCell ref="KL26:KM26"/>
    <mergeCell ref="LN41:LO41"/>
    <mergeCell ref="IR26:IS26"/>
    <mergeCell ref="IX28:IY29"/>
    <mergeCell ref="IT26:IU26"/>
    <mergeCell ref="JB42:JC42"/>
    <mergeCell ref="IV41:IW41"/>
    <mergeCell ref="JB41:JC41"/>
    <mergeCell ref="IN39:IO40"/>
    <mergeCell ref="KB26:KC26"/>
    <mergeCell ref="KR26:KS26"/>
    <mergeCell ref="KF39:KG40"/>
    <mergeCell ref="LJ41:LK41"/>
    <mergeCell ref="NH42:NI42"/>
    <mergeCell ref="NH25:NI25"/>
    <mergeCell ref="MR42:MS42"/>
    <mergeCell ref="NR25:NS25"/>
    <mergeCell ref="NH21:NI21"/>
    <mergeCell ref="MX22:MY22"/>
    <mergeCell ref="NP28:NQ29"/>
    <mergeCell ref="NP39:NQ40"/>
    <mergeCell ref="NP27:NQ27"/>
    <mergeCell ref="NL41:NM41"/>
    <mergeCell ref="NH41:NI41"/>
    <mergeCell ref="KV26:KW26"/>
    <mergeCell ref="KZ26:LA26"/>
    <mergeCell ref="KV24:KW24"/>
    <mergeCell ref="NR41:NS41"/>
    <mergeCell ref="NB42:NC42"/>
    <mergeCell ref="LJ31:LJ32"/>
    <mergeCell ref="LP39:LQ40"/>
    <mergeCell ref="MP41:MQ41"/>
    <mergeCell ref="LP42:LQ42"/>
    <mergeCell ref="LL41:LM41"/>
    <mergeCell ref="MX41:MY41"/>
    <mergeCell ref="LX24:LY24"/>
    <mergeCell ref="LX26:LY26"/>
    <mergeCell ref="LK31:LK32"/>
    <mergeCell ref="LT24:LU24"/>
    <mergeCell ref="LP26:LQ26"/>
    <mergeCell ref="LP25:LQ25"/>
    <mergeCell ref="LT26:LU26"/>
    <mergeCell ref="NR42:NS42"/>
    <mergeCell ref="LV27:LW27"/>
    <mergeCell ref="NP42:NQ42"/>
    <mergeCell ref="NR16:NS16"/>
    <mergeCell ref="NR20:NS20"/>
    <mergeCell ref="NR22:NS22"/>
    <mergeCell ref="MX20:MY20"/>
    <mergeCell ref="NP22:NQ22"/>
    <mergeCell ref="MV20:MW20"/>
    <mergeCell ref="MV16:MW16"/>
    <mergeCell ref="LX18:LY18"/>
    <mergeCell ref="LV20:LW20"/>
    <mergeCell ref="LJ42:LK42"/>
    <mergeCell ref="LT41:LU41"/>
    <mergeCell ref="MP18:MQ18"/>
    <mergeCell ref="MN24:MO24"/>
    <mergeCell ref="MR20:MS20"/>
    <mergeCell ref="MR22:MS22"/>
    <mergeCell ref="ML16:MM16"/>
    <mergeCell ref="MJ26:MK26"/>
    <mergeCell ref="MP42:MQ42"/>
    <mergeCell ref="NL42:NM42"/>
    <mergeCell ref="MV41:MW41"/>
    <mergeCell ref="NH19:NI19"/>
    <mergeCell ref="NX15:NY15"/>
    <mergeCell ref="NX25:NY25"/>
    <mergeCell ref="NX16:NY16"/>
    <mergeCell ref="MX10:MY10"/>
    <mergeCell ref="MX18:MY18"/>
    <mergeCell ref="ND25:NE25"/>
    <mergeCell ref="NR11:NS11"/>
    <mergeCell ref="NH15:NI15"/>
    <mergeCell ref="NP12:NQ12"/>
    <mergeCell ref="MX24:MY24"/>
    <mergeCell ref="NR15:NS15"/>
    <mergeCell ref="NB10:NC10"/>
    <mergeCell ref="NT16:NU16"/>
    <mergeCell ref="NT15:NU15"/>
    <mergeCell ref="NL16:NM16"/>
    <mergeCell ref="NT11:NU11"/>
    <mergeCell ref="MZ14:NA14"/>
    <mergeCell ref="NT13:NU13"/>
    <mergeCell ref="NX11:NY11"/>
    <mergeCell ref="ND11:NE11"/>
    <mergeCell ref="NX17:NY17"/>
    <mergeCell ref="NR17:NS17"/>
    <mergeCell ref="NR23:NS23"/>
    <mergeCell ref="NP18:NQ18"/>
    <mergeCell ref="NF14:NG14"/>
    <mergeCell ref="NF16:NG16"/>
    <mergeCell ref="NX18:NY18"/>
    <mergeCell ref="ND21:NE21"/>
    <mergeCell ref="NF22:NG22"/>
    <mergeCell ref="NN10:NO10"/>
    <mergeCell ref="NL10:NM10"/>
    <mergeCell ref="NZ8:OA8"/>
    <mergeCell ref="NX44:NY44"/>
    <mergeCell ref="NX41:NY41"/>
    <mergeCell ref="NX43:NY43"/>
    <mergeCell ref="NV6:NW6"/>
    <mergeCell ref="NV7:NW7"/>
    <mergeCell ref="NV10:NW10"/>
    <mergeCell ref="NV44:NW44"/>
    <mergeCell ref="NV12:NW12"/>
    <mergeCell ref="NV18:NW18"/>
    <mergeCell ref="NV14:NW14"/>
    <mergeCell ref="NV16:NW16"/>
    <mergeCell ref="NV22:NW22"/>
    <mergeCell ref="NV24:NW24"/>
    <mergeCell ref="NV43:NW43"/>
    <mergeCell ref="NX27:NY27"/>
    <mergeCell ref="NX42:NY42"/>
    <mergeCell ref="NX12:NY12"/>
    <mergeCell ref="NX13:NY13"/>
    <mergeCell ref="NX14:NY14"/>
    <mergeCell ref="NV42:NW42"/>
    <mergeCell ref="NV20:NW20"/>
    <mergeCell ref="NV26:NW26"/>
    <mergeCell ref="NV41:NW41"/>
    <mergeCell ref="NV9:NW9"/>
    <mergeCell ref="NV39:NW40"/>
    <mergeCell ref="NX20:NY20"/>
    <mergeCell ref="NX22:NY22"/>
    <mergeCell ref="NX24:NY24"/>
    <mergeCell ref="NX26:NY26"/>
    <mergeCell ref="NV8:NW8"/>
    <mergeCell ref="NX19:NY19"/>
    <mergeCell ref="OB1:OC1"/>
    <mergeCell ref="NZ1:OA1"/>
    <mergeCell ref="NV2:NW2"/>
    <mergeCell ref="NV3:NW3"/>
    <mergeCell ref="NV4:NW4"/>
    <mergeCell ref="NT1:NU1"/>
    <mergeCell ref="NR1:NS1"/>
    <mergeCell ref="NP3:NQ3"/>
    <mergeCell ref="NP4:NQ4"/>
    <mergeCell ref="NP5:NQ5"/>
    <mergeCell ref="NP7:NQ7"/>
    <mergeCell ref="NR8:NS8"/>
    <mergeCell ref="NR9:NS9"/>
    <mergeCell ref="NR10:NS10"/>
    <mergeCell ref="OB2:OC2"/>
    <mergeCell ref="OB3:OC3"/>
    <mergeCell ref="OB4:OC4"/>
    <mergeCell ref="OB5:OC5"/>
    <mergeCell ref="NZ2:OA2"/>
    <mergeCell ref="NV1:NW1"/>
    <mergeCell ref="NP1:NQ1"/>
    <mergeCell ref="NP8:NQ8"/>
    <mergeCell ref="NP9:NQ9"/>
    <mergeCell ref="NP10:NQ10"/>
    <mergeCell ref="NT10:NU10"/>
    <mergeCell ref="NZ3:OA3"/>
    <mergeCell ref="NZ4:OA4"/>
    <mergeCell ref="NZ6:OA6"/>
    <mergeCell ref="NZ5:OA5"/>
    <mergeCell ref="NZ7:OA7"/>
    <mergeCell ref="OB9:OC9"/>
    <mergeCell ref="OB6:OC6"/>
    <mergeCell ref="KH7:KI7"/>
    <mergeCell ref="KN7:KO7"/>
    <mergeCell ref="KR7:KS7"/>
    <mergeCell ref="KT7:KU7"/>
    <mergeCell ref="KJ12:KK12"/>
    <mergeCell ref="KH12:KI12"/>
    <mergeCell ref="KN8:KO8"/>
    <mergeCell ref="KX8:KY8"/>
    <mergeCell ref="KX9:KY9"/>
    <mergeCell ref="KX10:KY10"/>
    <mergeCell ref="KP12:KQ12"/>
    <mergeCell ref="LH12:LI12"/>
    <mergeCell ref="LL9:LM9"/>
    <mergeCell ref="LD12:LE12"/>
    <mergeCell ref="KP8:KQ8"/>
    <mergeCell ref="LB8:LC8"/>
    <mergeCell ref="LH10:LI10"/>
    <mergeCell ref="LB10:LC10"/>
    <mergeCell ref="LF10:LG10"/>
    <mergeCell ref="KH10:KI10"/>
    <mergeCell ref="KH8:KI8"/>
    <mergeCell ref="KZ10:LA10"/>
    <mergeCell ref="KV8:KW8"/>
    <mergeCell ref="LB9:LC9"/>
    <mergeCell ref="LJ8:LK8"/>
    <mergeCell ref="LH8:LI8"/>
    <mergeCell ref="LB7:LC7"/>
    <mergeCell ref="KN12:KO12"/>
    <mergeCell ref="KL12:KM12"/>
    <mergeCell ref="KP10:KQ10"/>
    <mergeCell ref="KJ11:KK11"/>
    <mergeCell ref="KV10:KW10"/>
    <mergeCell ref="JX42:JY42"/>
    <mergeCell ref="LF26:LG26"/>
    <mergeCell ref="JP12:JQ12"/>
    <mergeCell ref="JP14:JQ14"/>
    <mergeCell ref="JV20:JW20"/>
    <mergeCell ref="KR9:KS9"/>
    <mergeCell ref="KR10:KS10"/>
    <mergeCell ref="KJ10:KK10"/>
    <mergeCell ref="KV14:KW14"/>
    <mergeCell ref="JX24:JY24"/>
    <mergeCell ref="KN26:KO26"/>
    <mergeCell ref="JP22:JQ22"/>
    <mergeCell ref="JV22:JW22"/>
    <mergeCell ref="JP11:JQ11"/>
    <mergeCell ref="KR14:KS14"/>
    <mergeCell ref="KJ14:KK14"/>
    <mergeCell ref="KJ13:KK13"/>
    <mergeCell ref="KD18:KE18"/>
    <mergeCell ref="JX12:JY12"/>
    <mergeCell ref="JX14:JY14"/>
    <mergeCell ref="KL10:KM10"/>
    <mergeCell ref="KB12:KC12"/>
    <mergeCell ref="KF12:KG12"/>
    <mergeCell ref="KH24:KI24"/>
    <mergeCell ref="KF16:KG16"/>
    <mergeCell ref="KH14:KI14"/>
    <mergeCell ref="KR12:KS12"/>
    <mergeCell ref="KF11:KG11"/>
    <mergeCell ref="LD41:LE41"/>
    <mergeCell ref="KX42:KY42"/>
    <mergeCell ref="JT16:JU16"/>
    <mergeCell ref="KF20:KG20"/>
    <mergeCell ref="KF23:KG23"/>
    <mergeCell ref="JP23:JQ23"/>
    <mergeCell ref="KR20:KS20"/>
    <mergeCell ref="KL22:KM22"/>
    <mergeCell ref="JR10:JS10"/>
    <mergeCell ref="JF10:JG10"/>
    <mergeCell ref="KB8:KC8"/>
    <mergeCell ref="JD12:JE12"/>
    <mergeCell ref="JL20:JM20"/>
    <mergeCell ref="JJ12:JK12"/>
    <mergeCell ref="JB13:JC13"/>
    <mergeCell ref="JL11:JM11"/>
    <mergeCell ref="JL13:JM13"/>
    <mergeCell ref="JB16:JC16"/>
    <mergeCell ref="JR12:JS12"/>
    <mergeCell ref="JR14:JS14"/>
    <mergeCell ref="JB12:JC12"/>
    <mergeCell ref="JD14:JE14"/>
    <mergeCell ref="KH20:KI20"/>
    <mergeCell ref="KP22:KQ22"/>
    <mergeCell ref="JT9:JU9"/>
    <mergeCell ref="JZ9:KA9"/>
    <mergeCell ref="JV9:JW9"/>
    <mergeCell ref="JP13:JQ13"/>
    <mergeCell ref="JP15:JQ15"/>
    <mergeCell ref="KF18:KG18"/>
    <mergeCell ref="KB10:KC10"/>
    <mergeCell ref="JX10:JY10"/>
    <mergeCell ref="JX9:JY9"/>
    <mergeCell ref="KN18:KO18"/>
    <mergeCell ref="KJ22:KK22"/>
    <mergeCell ref="JF20:JG20"/>
    <mergeCell ref="KB20:KC20"/>
    <mergeCell ref="IX9:IY9"/>
    <mergeCell ref="JB8:JC8"/>
    <mergeCell ref="JD8:JE8"/>
    <mergeCell ref="JP9:JQ9"/>
    <mergeCell ref="JP10:JQ10"/>
    <mergeCell ref="JH9:JI9"/>
    <mergeCell ref="JF9:JG9"/>
    <mergeCell ref="JV10:JW10"/>
    <mergeCell ref="JJ10:JK10"/>
    <mergeCell ref="JP8:JQ8"/>
    <mergeCell ref="JN8:JO8"/>
    <mergeCell ref="JR9:JS9"/>
    <mergeCell ref="JR8:JS8"/>
    <mergeCell ref="JT18:JU18"/>
    <mergeCell ref="JL15:JM15"/>
    <mergeCell ref="JN18:JO18"/>
    <mergeCell ref="IZ16:JA16"/>
    <mergeCell ref="IN10:IO10"/>
    <mergeCell ref="IX12:IY12"/>
    <mergeCell ref="JL10:JM10"/>
    <mergeCell ref="JZ10:KA10"/>
    <mergeCell ref="JJ8:JK8"/>
    <mergeCell ref="JH8:JI8"/>
    <mergeCell ref="IT9:IU9"/>
    <mergeCell ref="IN16:IO16"/>
    <mergeCell ref="IT18:IU18"/>
    <mergeCell ref="IL4:IM4"/>
    <mergeCell ref="IV14:IW14"/>
    <mergeCell ref="IN14:IO14"/>
    <mergeCell ref="IT7:IU7"/>
    <mergeCell ref="JB9:JC9"/>
    <mergeCell ref="JB10:JC10"/>
    <mergeCell ref="JD9:JE9"/>
    <mergeCell ref="JD10:JE10"/>
    <mergeCell ref="JF4:JG4"/>
    <mergeCell ref="JH10:JI10"/>
    <mergeCell ref="JH4:JI4"/>
    <mergeCell ref="IX5:IY5"/>
    <mergeCell ref="JF14:JG14"/>
    <mergeCell ref="IX10:IY10"/>
    <mergeCell ref="IX18:IY18"/>
    <mergeCell ref="JN16:JO16"/>
    <mergeCell ref="JT10:JU10"/>
    <mergeCell ref="JF12:JG12"/>
    <mergeCell ref="JX8:JY8"/>
    <mergeCell ref="JL16:JM16"/>
    <mergeCell ref="JN12:JO12"/>
    <mergeCell ref="JJ14:JK14"/>
    <mergeCell ref="IL16:IM16"/>
    <mergeCell ref="JN20:JO20"/>
    <mergeCell ref="IL9:IM9"/>
    <mergeCell ref="IL10:IM10"/>
    <mergeCell ref="IN12:IO12"/>
    <mergeCell ref="JL22:JM22"/>
    <mergeCell ref="JJ1:JK1"/>
    <mergeCell ref="IL1:IM1"/>
    <mergeCell ref="ID9:IE9"/>
    <mergeCell ref="IH10:II10"/>
    <mergeCell ref="IN6:IO6"/>
    <mergeCell ref="ID12:IE12"/>
    <mergeCell ref="ID10:IE10"/>
    <mergeCell ref="IL8:IM8"/>
    <mergeCell ref="IL6:IM6"/>
    <mergeCell ref="IN9:IO9"/>
    <mergeCell ref="IH7:II7"/>
    <mergeCell ref="IF6:IG6"/>
    <mergeCell ref="IH6:II6"/>
    <mergeCell ref="IF8:IG8"/>
    <mergeCell ref="IL2:IM2"/>
    <mergeCell ref="ID6:IE6"/>
    <mergeCell ref="IH9:II9"/>
    <mergeCell ref="ID8:IE8"/>
    <mergeCell ref="IF9:IG9"/>
    <mergeCell ref="IF2:IG2"/>
    <mergeCell ref="IH2:II2"/>
    <mergeCell ref="IH3:II3"/>
    <mergeCell ref="IJ8:IK8"/>
    <mergeCell ref="IJ12:IK12"/>
    <mergeCell ref="IJ4:IK4"/>
    <mergeCell ref="IJ9:IK9"/>
    <mergeCell ref="ID4:IE4"/>
    <mergeCell ref="IH12:II12"/>
    <mergeCell ref="ID14:IE14"/>
    <mergeCell ref="IL14:IM14"/>
    <mergeCell ref="IL11:IM11"/>
    <mergeCell ref="IP6:IQ6"/>
    <mergeCell ref="IV3:IW3"/>
    <mergeCell ref="HZ3:IA3"/>
    <mergeCell ref="IB1:IC1"/>
    <mergeCell ref="IF1:IG1"/>
    <mergeCell ref="ID20:IE20"/>
    <mergeCell ref="IB5:IC5"/>
    <mergeCell ref="ID7:IE7"/>
    <mergeCell ref="JF22:JG22"/>
    <mergeCell ref="IP20:IQ20"/>
    <mergeCell ref="IZ14:JA14"/>
    <mergeCell ref="IB2:IC2"/>
    <mergeCell ref="IB3:IC3"/>
    <mergeCell ref="IB18:IC18"/>
    <mergeCell ref="JD1:JE1"/>
    <mergeCell ref="IF20:IG20"/>
    <mergeCell ref="ID22:IE22"/>
    <mergeCell ref="IF4:IG4"/>
    <mergeCell ref="IN7:IO7"/>
    <mergeCell ref="ID5:IE5"/>
    <mergeCell ref="IP14:IQ14"/>
    <mergeCell ref="IN4:IO4"/>
    <mergeCell ref="IJ14:IK14"/>
    <mergeCell ref="IH18:II18"/>
    <mergeCell ref="IJ18:IK18"/>
    <mergeCell ref="IV9:IW9"/>
    <mergeCell ref="IL12:IM12"/>
    <mergeCell ref="IP9:IQ9"/>
    <mergeCell ref="FH8:FI8"/>
    <mergeCell ref="FJ5:FK5"/>
    <mergeCell ref="EP7:EQ7"/>
    <mergeCell ref="ET6:EU6"/>
    <mergeCell ref="EL5:EM5"/>
    <mergeCell ref="EB8:EC8"/>
    <mergeCell ref="ET5:EU5"/>
    <mergeCell ref="FJ8:FK8"/>
    <mergeCell ref="FH7:FI7"/>
    <mergeCell ref="ED7:EE7"/>
    <mergeCell ref="EJ7:EK7"/>
    <mergeCell ref="EP4:EQ4"/>
    <mergeCell ref="FF4:FG4"/>
    <mergeCell ref="DZ8:EA8"/>
    <mergeCell ref="EP8:EQ8"/>
    <mergeCell ref="ER7:ES7"/>
    <mergeCell ref="ET7:EU7"/>
    <mergeCell ref="EX5:EY5"/>
    <mergeCell ref="EN8:EO8"/>
    <mergeCell ref="FF8:FG8"/>
    <mergeCell ref="ED4:EE4"/>
    <mergeCell ref="EZ8:FA8"/>
    <mergeCell ref="DZ6:EA6"/>
    <mergeCell ref="EH8:EI8"/>
    <mergeCell ref="DZ5:EA5"/>
    <mergeCell ref="ET8:EU8"/>
    <mergeCell ref="ER8:ES8"/>
    <mergeCell ref="FB7:FC7"/>
    <mergeCell ref="EZ4:FA4"/>
    <mergeCell ref="EX7:EY7"/>
    <mergeCell ref="EN4:EO4"/>
    <mergeCell ref="EN7:EO7"/>
    <mergeCell ref="FD6:FE6"/>
    <mergeCell ref="FD7:FE7"/>
    <mergeCell ref="FF7:FG7"/>
    <mergeCell ref="EH4:EI4"/>
    <mergeCell ref="ET4:EU4"/>
    <mergeCell ref="EF7:EG7"/>
    <mergeCell ref="EH6:EI6"/>
    <mergeCell ref="EP5:EQ5"/>
    <mergeCell ref="EP6:EQ6"/>
    <mergeCell ref="EX6:EY6"/>
    <mergeCell ref="EJ6:EK6"/>
    <mergeCell ref="FF6:FG6"/>
    <mergeCell ref="FD4:FE4"/>
    <mergeCell ref="EV4:EW4"/>
    <mergeCell ref="FB5:FC5"/>
    <mergeCell ref="ER4:ES4"/>
    <mergeCell ref="ER5:ES5"/>
    <mergeCell ref="FF5:FG5"/>
    <mergeCell ref="EV6:EW6"/>
    <mergeCell ref="FD5:FE5"/>
    <mergeCell ref="EV5:EW5"/>
    <mergeCell ref="EZ7:FA7"/>
    <mergeCell ref="EV7:EW7"/>
    <mergeCell ref="ER6:ES6"/>
    <mergeCell ref="EZ5:FA5"/>
    <mergeCell ref="BV5:BW5"/>
    <mergeCell ref="BP1:BQ1"/>
    <mergeCell ref="BX1:BY1"/>
    <mergeCell ref="CD1:CE1"/>
    <mergeCell ref="BR1:BS1"/>
    <mergeCell ref="BH5:BI5"/>
    <mergeCell ref="BR5:BS5"/>
    <mergeCell ref="CD2:CE2"/>
    <mergeCell ref="CJ2:CK2"/>
    <mergeCell ref="CJ1:CK1"/>
    <mergeCell ref="CF5:CG5"/>
    <mergeCell ref="BR4:BS4"/>
    <mergeCell ref="CB3:CC3"/>
    <mergeCell ref="CF4:CG4"/>
    <mergeCell ref="BX4:BY4"/>
    <mergeCell ref="BN1:BO1"/>
    <mergeCell ref="CB1:CC1"/>
    <mergeCell ref="CF1:CG1"/>
    <mergeCell ref="CH3:CI3"/>
    <mergeCell ref="BP4:BQ4"/>
    <mergeCell ref="CH4:CI4"/>
    <mergeCell ref="CF2:CG2"/>
    <mergeCell ref="BX2:BY2"/>
    <mergeCell ref="BT2:BU2"/>
    <mergeCell ref="BT3:BU3"/>
    <mergeCell ref="BT4:BU4"/>
    <mergeCell ref="BT5:BU5"/>
    <mergeCell ref="BL2:BM2"/>
    <mergeCell ref="BL3:BM3"/>
    <mergeCell ref="BL4:BM4"/>
    <mergeCell ref="BJ5:BK5"/>
    <mergeCell ref="BJ4:BK4"/>
    <mergeCell ref="BJ3:BK3"/>
    <mergeCell ref="CD3:CE3"/>
    <mergeCell ref="CD4:CE4"/>
    <mergeCell ref="CB5:CC5"/>
    <mergeCell ref="BP3:BQ3"/>
    <mergeCell ref="BN5:BO5"/>
    <mergeCell ref="BR3:BS3"/>
    <mergeCell ref="CJ5:CK5"/>
    <mergeCell ref="BX5:BY5"/>
    <mergeCell ref="CN8:CO8"/>
    <mergeCell ref="BT7:BU7"/>
    <mergeCell ref="CN3:CO3"/>
    <mergeCell ref="BJ6:BK6"/>
    <mergeCell ref="BJ8:BK8"/>
    <mergeCell ref="CH5:CI5"/>
    <mergeCell ref="CL5:CM5"/>
    <mergeCell ref="CJ7:CK7"/>
    <mergeCell ref="CJ8:CK8"/>
    <mergeCell ref="CH6:CI6"/>
    <mergeCell ref="BZ5:CA5"/>
    <mergeCell ref="BN7:BO7"/>
    <mergeCell ref="CB4:CC4"/>
    <mergeCell ref="BT6:BU6"/>
    <mergeCell ref="BL5:BM5"/>
    <mergeCell ref="BL6:BM6"/>
    <mergeCell ref="BL7:BM7"/>
    <mergeCell ref="BL8:BM8"/>
    <mergeCell ref="BV4:BW4"/>
    <mergeCell ref="BR8:BS8"/>
    <mergeCell ref="BR6:BS6"/>
    <mergeCell ref="DV7:DW7"/>
    <mergeCell ref="DX8:DY8"/>
    <mergeCell ref="ED8:EE8"/>
    <mergeCell ref="EJ5:EK5"/>
    <mergeCell ref="EF6:EG6"/>
    <mergeCell ref="EL7:EM7"/>
    <mergeCell ref="DT7:DU7"/>
    <mergeCell ref="DV8:DW8"/>
    <mergeCell ref="DT5:DU5"/>
    <mergeCell ref="EJ8:EK8"/>
    <mergeCell ref="DL6:DM6"/>
    <mergeCell ref="DR7:DS7"/>
    <mergeCell ref="DT8:DU8"/>
    <mergeCell ref="DN5:DO5"/>
    <mergeCell ref="EB9:EC9"/>
    <mergeCell ref="EB10:EC10"/>
    <mergeCell ref="EH7:EI7"/>
    <mergeCell ref="DP8:DQ8"/>
    <mergeCell ref="DZ7:EA7"/>
    <mergeCell ref="DN8:DO8"/>
    <mergeCell ref="DX7:DY7"/>
    <mergeCell ref="DX6:DY6"/>
    <mergeCell ref="DV9:DW9"/>
    <mergeCell ref="ED5:EE5"/>
    <mergeCell ref="EB6:EC6"/>
    <mergeCell ref="IZ1:JA1"/>
    <mergeCell ref="IR14:IS14"/>
    <mergeCell ref="IR10:IS10"/>
    <mergeCell ref="IP7:IQ7"/>
    <mergeCell ref="JB1:JC1"/>
    <mergeCell ref="IV12:IW12"/>
    <mergeCell ref="IX8:IY8"/>
    <mergeCell ref="JD4:JE4"/>
    <mergeCell ref="IP8:IQ8"/>
    <mergeCell ref="IR8:IS8"/>
    <mergeCell ref="JB4:JC4"/>
    <mergeCell ref="JB5:JC5"/>
    <mergeCell ref="IR2:IS2"/>
    <mergeCell ref="IR3:IS3"/>
    <mergeCell ref="IT6:IU6"/>
    <mergeCell ref="IR7:IS7"/>
    <mergeCell ref="IR4:IS4"/>
    <mergeCell ref="IP12:IQ12"/>
    <mergeCell ref="IT12:IU12"/>
    <mergeCell ref="JB11:JC11"/>
    <mergeCell ref="IR6:IS6"/>
    <mergeCell ref="IT10:IU10"/>
    <mergeCell ref="IV1:IW1"/>
    <mergeCell ref="IR1:IS1"/>
    <mergeCell ref="IP3:IQ3"/>
    <mergeCell ref="IV10:IW10"/>
    <mergeCell ref="IZ9:JA9"/>
    <mergeCell ref="IP10:IQ10"/>
    <mergeCell ref="FX2:FY2"/>
    <mergeCell ref="FZ2:GA2"/>
    <mergeCell ref="FV2:FW2"/>
    <mergeCell ref="CX1:CY1"/>
    <mergeCell ref="FR3:FS3"/>
    <mergeCell ref="GB4:GC4"/>
    <mergeCell ref="FL4:FM4"/>
    <mergeCell ref="FX5:FY5"/>
    <mergeCell ref="HB4:HC4"/>
    <mergeCell ref="GN4:GO4"/>
    <mergeCell ref="IJ3:IK3"/>
    <mergeCell ref="IF5:IG5"/>
    <mergeCell ref="HV1:HW1"/>
    <mergeCell ref="HN2:HO2"/>
    <mergeCell ref="IX1:IY1"/>
    <mergeCell ref="IR5:IS5"/>
    <mergeCell ref="IP2:IQ2"/>
    <mergeCell ref="IT3:IU3"/>
    <mergeCell ref="IT4:IU4"/>
    <mergeCell ref="DP4:DQ4"/>
    <mergeCell ref="DR4:DS4"/>
    <mergeCell ref="FP6:FQ6"/>
    <mergeCell ref="GD5:GE5"/>
    <mergeCell ref="FR5:FS5"/>
    <mergeCell ref="HJ1:HK1"/>
    <mergeCell ref="HF1:HG1"/>
    <mergeCell ref="DR5:DS5"/>
    <mergeCell ref="EH5:EI5"/>
    <mergeCell ref="EF4:EG4"/>
    <mergeCell ref="EB4:EC4"/>
    <mergeCell ref="DV4:DW4"/>
    <mergeCell ref="DV5:DW5"/>
    <mergeCell ref="DV6:DW6"/>
    <mergeCell ref="FJ6:FK6"/>
    <mergeCell ref="FL5:FM5"/>
    <mergeCell ref="EZ6:FA6"/>
    <mergeCell ref="EX4:EY4"/>
    <mergeCell ref="EN6:EO6"/>
    <mergeCell ref="GB1:GC1"/>
    <mergeCell ref="FT1:FU1"/>
    <mergeCell ref="EH3:EI3"/>
    <mergeCell ref="DX4:DY4"/>
    <mergeCell ref="HB1:HC1"/>
    <mergeCell ref="EJ4:EK4"/>
    <mergeCell ref="DT6:DU6"/>
    <mergeCell ref="EL6:EM6"/>
    <mergeCell ref="ED6:EE6"/>
    <mergeCell ref="FP1:FQ1"/>
    <mergeCell ref="DZ4:EA4"/>
    <mergeCell ref="DV2:DW2"/>
    <mergeCell ref="DV3:DW3"/>
    <mergeCell ref="HF4:HG4"/>
    <mergeCell ref="FN3:FO3"/>
    <mergeCell ref="AZ4:BA4"/>
    <mergeCell ref="BB1:BC1"/>
    <mergeCell ref="BH3:BI3"/>
    <mergeCell ref="BF1:BG1"/>
    <mergeCell ref="AL1:AM1"/>
    <mergeCell ref="DJ4:DK4"/>
    <mergeCell ref="DH4:DI4"/>
    <mergeCell ref="DB4:DC4"/>
    <mergeCell ref="BB4:BC4"/>
    <mergeCell ref="AR2:AS2"/>
    <mergeCell ref="CT2:CU2"/>
    <mergeCell ref="CP2:CQ2"/>
    <mergeCell ref="BL1:BM1"/>
    <mergeCell ref="CX4:CY4"/>
    <mergeCell ref="AT1:AU1"/>
    <mergeCell ref="BF2:BG2"/>
    <mergeCell ref="BN4:BO4"/>
    <mergeCell ref="DH2:DI2"/>
    <mergeCell ref="AX1:AY1"/>
    <mergeCell ref="CH1:CI1"/>
    <mergeCell ref="AL3:AM3"/>
    <mergeCell ref="AP1:AQ1"/>
    <mergeCell ref="CL3:CM3"/>
    <mergeCell ref="DH1:DI1"/>
    <mergeCell ref="BH2:BI2"/>
    <mergeCell ref="BH4:BI4"/>
    <mergeCell ref="FT2:FU2"/>
    <mergeCell ref="FR4:FS4"/>
    <mergeCell ref="FP5:FQ5"/>
    <mergeCell ref="GZ5:HA5"/>
    <mergeCell ref="DL5:DM5"/>
    <mergeCell ref="GD4:GE4"/>
    <mergeCell ref="FV5:FW5"/>
    <mergeCell ref="GL4:GM4"/>
    <mergeCell ref="DN3:DO3"/>
    <mergeCell ref="EH2:EI2"/>
    <mergeCell ref="FL1:FM1"/>
    <mergeCell ref="DX2:DY2"/>
    <mergeCell ref="CN5:CO5"/>
    <mergeCell ref="BD3:BE3"/>
    <mergeCell ref="BD5:BE5"/>
    <mergeCell ref="BF4:BG4"/>
    <mergeCell ref="BF5:BG5"/>
    <mergeCell ref="CB2:CC2"/>
    <mergeCell ref="BZ4:CA4"/>
    <mergeCell ref="DF4:DG4"/>
    <mergeCell ref="CV2:CW2"/>
    <mergeCell ref="DJ1:DK1"/>
    <mergeCell ref="DJ3:DK3"/>
    <mergeCell ref="GJ1:GK1"/>
    <mergeCell ref="FN2:FO2"/>
    <mergeCell ref="FF1:FG1"/>
    <mergeCell ref="GT2:GU2"/>
    <mergeCell ref="GT3:GU3"/>
    <mergeCell ref="FN4:FO4"/>
    <mergeCell ref="FN5:FO5"/>
    <mergeCell ref="EX1:EY1"/>
    <mergeCell ref="DP1:DQ1"/>
    <mergeCell ref="BZ2:CA2"/>
    <mergeCell ref="AZ1:BA1"/>
    <mergeCell ref="BV2:BW2"/>
    <mergeCell ref="CP1:CQ1"/>
    <mergeCell ref="DF2:DG2"/>
    <mergeCell ref="BJ1:BK1"/>
    <mergeCell ref="DZ2:EA2"/>
    <mergeCell ref="BZ3:CA3"/>
    <mergeCell ref="BX3:BY3"/>
    <mergeCell ref="AX3:AY3"/>
    <mergeCell ref="AX2:AY2"/>
    <mergeCell ref="CH2:CI2"/>
    <mergeCell ref="AH1:AI1"/>
    <mergeCell ref="AF1:AG1"/>
    <mergeCell ref="EX3:EY3"/>
    <mergeCell ref="CX2:CY2"/>
    <mergeCell ref="AN1:AO1"/>
    <mergeCell ref="DT1:DU1"/>
    <mergeCell ref="DV1:DW1"/>
    <mergeCell ref="DR1:DS1"/>
    <mergeCell ref="DH3:DI3"/>
    <mergeCell ref="CN1:CO1"/>
    <mergeCell ref="CL2:CM2"/>
    <mergeCell ref="AN3:AO3"/>
    <mergeCell ref="AJ1:AK1"/>
    <mergeCell ref="AT2:AU2"/>
    <mergeCell ref="AR1:AS1"/>
    <mergeCell ref="AL2:AM2"/>
    <mergeCell ref="AJ3:AK3"/>
    <mergeCell ref="AV1:AW1"/>
    <mergeCell ref="FP2:FQ2"/>
    <mergeCell ref="GB2:GC2"/>
    <mergeCell ref="FV1:FW1"/>
    <mergeCell ref="FN1:FO1"/>
    <mergeCell ref="DB1:DC1"/>
    <mergeCell ref="FD2:FE2"/>
    <mergeCell ref="DZ1:EA1"/>
    <mergeCell ref="FR1:FS1"/>
    <mergeCell ref="DT2:DU2"/>
    <mergeCell ref="EH1:EI1"/>
    <mergeCell ref="EL2:EM2"/>
    <mergeCell ref="EB1:EC1"/>
    <mergeCell ref="AP3:AQ3"/>
    <mergeCell ref="BB3:BC3"/>
    <mergeCell ref="BB2:BC2"/>
    <mergeCell ref="BD2:BE2"/>
    <mergeCell ref="BD1:BE1"/>
    <mergeCell ref="BT1:BU1"/>
    <mergeCell ref="EZ3:FA3"/>
    <mergeCell ref="EV2:EW2"/>
    <mergeCell ref="BH1:BI1"/>
    <mergeCell ref="EB2:EC2"/>
    <mergeCell ref="EB3:EC3"/>
    <mergeCell ref="BZ1:CA1"/>
    <mergeCell ref="BV1:BW1"/>
    <mergeCell ref="AZ3:BA3"/>
    <mergeCell ref="CV1:CW1"/>
    <mergeCell ref="BV3:BW3"/>
    <mergeCell ref="BR2:BS2"/>
    <mergeCell ref="BP2:BQ2"/>
    <mergeCell ref="CF3:CG3"/>
    <mergeCell ref="BJ2:BK2"/>
    <mergeCell ref="DX3:DY3"/>
    <mergeCell ref="EP3:EQ3"/>
    <mergeCell ref="ER2:ES2"/>
    <mergeCell ref="ER3:ES3"/>
    <mergeCell ref="EZ2:FA2"/>
    <mergeCell ref="EL1:EM1"/>
    <mergeCell ref="EN3:EO3"/>
    <mergeCell ref="FF2:FG2"/>
    <mergeCell ref="EZ1:FA1"/>
    <mergeCell ref="DR3:DS3"/>
    <mergeCell ref="ED2:EE2"/>
    <mergeCell ref="FB3:FC3"/>
    <mergeCell ref="CR1:CS1"/>
    <mergeCell ref="CZ1:DA1"/>
    <mergeCell ref="EN2:EO2"/>
    <mergeCell ref="ER1:ES1"/>
    <mergeCell ref="CT1:CU1"/>
    <mergeCell ref="ET2:EU2"/>
    <mergeCell ref="ET1:EU1"/>
    <mergeCell ref="ED1:EE1"/>
    <mergeCell ref="DP2:DQ2"/>
    <mergeCell ref="DJ2:DK2"/>
    <mergeCell ref="EP1:EQ1"/>
    <mergeCell ref="DX1:DY1"/>
    <mergeCell ref="DL2:DM2"/>
    <mergeCell ref="DL1:DM1"/>
    <mergeCell ref="DF1:DG1"/>
    <mergeCell ref="DN1:DO1"/>
    <mergeCell ref="EJ2:EK2"/>
    <mergeCell ref="FB1:FC1"/>
    <mergeCell ref="B1:C1"/>
    <mergeCell ref="P1:Q1"/>
    <mergeCell ref="D2:E2"/>
    <mergeCell ref="D3:E3"/>
    <mergeCell ref="D4:E4"/>
    <mergeCell ref="D5:E5"/>
    <mergeCell ref="J6:K6"/>
    <mergeCell ref="V3:W3"/>
    <mergeCell ref="V4:W4"/>
    <mergeCell ref="V5:W5"/>
    <mergeCell ref="AH3:AI3"/>
    <mergeCell ref="AB1:AC1"/>
    <mergeCell ref="AH4:AI4"/>
    <mergeCell ref="AH5:AI5"/>
    <mergeCell ref="AH6:AI6"/>
    <mergeCell ref="J2:K2"/>
    <mergeCell ref="V1:W1"/>
    <mergeCell ref="AD1:AE1"/>
    <mergeCell ref="X1:Y1"/>
    <mergeCell ref="F4:G4"/>
    <mergeCell ref="F1:G1"/>
    <mergeCell ref="D1:E1"/>
    <mergeCell ref="D6:E6"/>
    <mergeCell ref="T1:U1"/>
    <mergeCell ref="B2:C2"/>
    <mergeCell ref="B3:C3"/>
    <mergeCell ref="X3:Y3"/>
    <mergeCell ref="AB6:AC6"/>
    <mergeCell ref="AF2:AG2"/>
    <mergeCell ref="Z4:AA4"/>
    <mergeCell ref="V2:W2"/>
    <mergeCell ref="Z1:AA1"/>
    <mergeCell ref="B16:C16"/>
    <mergeCell ref="D8:E8"/>
    <mergeCell ref="P6:Q6"/>
    <mergeCell ref="T8:U8"/>
    <mergeCell ref="FV4:FW4"/>
    <mergeCell ref="BN2:BO2"/>
    <mergeCell ref="F3:G3"/>
    <mergeCell ref="BF3:BG3"/>
    <mergeCell ref="AL4:AM4"/>
    <mergeCell ref="EV3:EW3"/>
    <mergeCell ref="EL4:EM4"/>
    <mergeCell ref="EF5:EG5"/>
    <mergeCell ref="DX5:DY5"/>
    <mergeCell ref="DP3:DQ3"/>
    <mergeCell ref="EB5:EC5"/>
    <mergeCell ref="DJ5:DK5"/>
    <mergeCell ref="DL3:DM3"/>
    <mergeCell ref="FN6:FO6"/>
    <mergeCell ref="DT4:DU4"/>
    <mergeCell ref="B4:C4"/>
    <mergeCell ref="B5:C5"/>
    <mergeCell ref="B6:C6"/>
    <mergeCell ref="L12:M12"/>
    <mergeCell ref="L14:M14"/>
    <mergeCell ref="L16:M16"/>
    <mergeCell ref="L7:M7"/>
    <mergeCell ref="FP3:FQ3"/>
    <mergeCell ref="FR2:FS2"/>
    <mergeCell ref="BN3:BO3"/>
    <mergeCell ref="FV3:FW3"/>
    <mergeCell ref="FL2:FM2"/>
    <mergeCell ref="DT3:DU3"/>
    <mergeCell ref="F2:G2"/>
    <mergeCell ref="F5:G5"/>
    <mergeCell ref="R1:S1"/>
    <mergeCell ref="J1:K1"/>
    <mergeCell ref="P2:Q2"/>
    <mergeCell ref="P3:Q3"/>
    <mergeCell ref="P4:Q4"/>
    <mergeCell ref="F6:G6"/>
    <mergeCell ref="L6:M6"/>
    <mergeCell ref="F9:G9"/>
    <mergeCell ref="H1:I1"/>
    <mergeCell ref="N1:O1"/>
    <mergeCell ref="L1:M1"/>
    <mergeCell ref="N12:O12"/>
    <mergeCell ref="N14:O14"/>
    <mergeCell ref="N16:O16"/>
    <mergeCell ref="J3:K3"/>
    <mergeCell ref="N9:O9"/>
    <mergeCell ref="J4:K4"/>
    <mergeCell ref="J7:K7"/>
    <mergeCell ref="J8:K8"/>
    <mergeCell ref="F7:G7"/>
    <mergeCell ref="F8:G8"/>
    <mergeCell ref="L5:M5"/>
    <mergeCell ref="R10:S10"/>
    <mergeCell ref="H12:I12"/>
    <mergeCell ref="R9:S9"/>
    <mergeCell ref="R16:S16"/>
    <mergeCell ref="R14:S14"/>
    <mergeCell ref="R4:S4"/>
    <mergeCell ref="R2:S2"/>
    <mergeCell ref="R3:S3"/>
    <mergeCell ref="J42:K42"/>
    <mergeCell ref="AJ42:AK42"/>
    <mergeCell ref="N24:O24"/>
    <mergeCell ref="H20:I20"/>
    <mergeCell ref="H22:I22"/>
    <mergeCell ref="D7:E7"/>
    <mergeCell ref="J20:K20"/>
    <mergeCell ref="J22:K22"/>
    <mergeCell ref="N7:O7"/>
    <mergeCell ref="N8:O8"/>
    <mergeCell ref="J5:K5"/>
    <mergeCell ref="H16:I16"/>
    <mergeCell ref="N10:O10"/>
    <mergeCell ref="D9:E9"/>
    <mergeCell ref="D10:E10"/>
    <mergeCell ref="R5:S5"/>
    <mergeCell ref="T6:U6"/>
    <mergeCell ref="T7:U7"/>
    <mergeCell ref="R6:S6"/>
    <mergeCell ref="L8:M8"/>
    <mergeCell ref="L9:M9"/>
    <mergeCell ref="D16:E16"/>
    <mergeCell ref="D14:E14"/>
    <mergeCell ref="F12:G12"/>
    <mergeCell ref="F24:G24"/>
    <mergeCell ref="V26:W26"/>
    <mergeCell ref="Z26:AA26"/>
    <mergeCell ref="V41:W41"/>
    <mergeCell ref="D26:E26"/>
    <mergeCell ref="Z42:AA42"/>
    <mergeCell ref="P41:Q41"/>
    <mergeCell ref="J26:K26"/>
    <mergeCell ref="AN39:AO40"/>
    <mergeCell ref="BN42:BO42"/>
    <mergeCell ref="AJ22:AK22"/>
    <mergeCell ref="BN21:BO21"/>
    <mergeCell ref="BN22:BO22"/>
    <mergeCell ref="T14:U14"/>
    <mergeCell ref="AR41:AS41"/>
    <mergeCell ref="BD42:BE42"/>
    <mergeCell ref="AZ43:BA43"/>
    <mergeCell ref="BN24:BO24"/>
    <mergeCell ref="AZ26:BA26"/>
    <mergeCell ref="BF41:BG41"/>
    <mergeCell ref="AL44:AM44"/>
    <mergeCell ref="AL18:AM18"/>
    <mergeCell ref="AP18:AQ18"/>
    <mergeCell ref="AB44:AC44"/>
    <mergeCell ref="V42:W42"/>
    <mergeCell ref="BF44:BG44"/>
    <mergeCell ref="AN44:AO44"/>
    <mergeCell ref="AX26:AY26"/>
    <mergeCell ref="BD24:BE24"/>
    <mergeCell ref="BD20:BE20"/>
    <mergeCell ref="AR18:AS18"/>
    <mergeCell ref="BB18:BC18"/>
    <mergeCell ref="AL28:AM29"/>
    <mergeCell ref="BL43:BM43"/>
    <mergeCell ref="V43:W43"/>
    <mergeCell ref="T43:U43"/>
    <mergeCell ref="AX43:AY43"/>
    <mergeCell ref="BB43:BC43"/>
    <mergeCell ref="AJ43:AK43"/>
    <mergeCell ref="AL22:AM22"/>
    <mergeCell ref="BT12:BU12"/>
    <mergeCell ref="BT16:BU16"/>
    <mergeCell ref="BN12:BO12"/>
    <mergeCell ref="CH16:CI16"/>
    <mergeCell ref="CV21:CW21"/>
    <mergeCell ref="CV20:CW20"/>
    <mergeCell ref="CL22:CM22"/>
    <mergeCell ref="AJ28:AK29"/>
    <mergeCell ref="AH26:AI26"/>
    <mergeCell ref="AR24:AS24"/>
    <mergeCell ref="BH22:BI22"/>
    <mergeCell ref="AX42:AY42"/>
    <mergeCell ref="AT42:AU42"/>
    <mergeCell ref="BV41:BW41"/>
    <mergeCell ref="AL12:AM12"/>
    <mergeCell ref="AL41:AM41"/>
    <mergeCell ref="CH26:CI26"/>
    <mergeCell ref="BP41:BQ41"/>
    <mergeCell ref="BL39:BM40"/>
    <mergeCell ref="BB28:BC29"/>
    <mergeCell ref="BB39:BC40"/>
    <mergeCell ref="BB22:BC22"/>
    <mergeCell ref="CL24:CM24"/>
    <mergeCell ref="CV26:CW26"/>
    <mergeCell ref="BJ28:BK29"/>
    <mergeCell ref="CJ41:CK41"/>
    <mergeCell ref="BR24:BS24"/>
    <mergeCell ref="BX41:BY41"/>
    <mergeCell ref="CP28:CQ29"/>
    <mergeCell ref="CF26:CG26"/>
    <mergeCell ref="BX18:BY18"/>
    <mergeCell ref="BB41:BC41"/>
    <mergeCell ref="R26:S26"/>
    <mergeCell ref="P26:Q26"/>
    <mergeCell ref="BT42:BU42"/>
    <mergeCell ref="CF41:CG41"/>
    <mergeCell ref="BZ42:CA42"/>
    <mergeCell ref="CR12:CS12"/>
    <mergeCell ref="CR14:CS14"/>
    <mergeCell ref="BP39:BQ40"/>
    <mergeCell ref="CV12:CW12"/>
    <mergeCell ref="BD41:BE41"/>
    <mergeCell ref="BX24:BY24"/>
    <mergeCell ref="BT26:BU26"/>
    <mergeCell ref="T18:U18"/>
    <mergeCell ref="T22:U22"/>
    <mergeCell ref="BD16:BE16"/>
    <mergeCell ref="BB16:BC16"/>
    <mergeCell ref="BD14:BE14"/>
    <mergeCell ref="BR22:BS22"/>
    <mergeCell ref="R41:S41"/>
    <mergeCell ref="AD41:AE41"/>
    <mergeCell ref="BL41:BM41"/>
    <mergeCell ref="BP42:BQ42"/>
    <mergeCell ref="BX42:BY42"/>
    <mergeCell ref="BL42:BM42"/>
    <mergeCell ref="P22:Q22"/>
    <mergeCell ref="R18:S18"/>
    <mergeCell ref="BJ24:BK24"/>
    <mergeCell ref="BL28:BM29"/>
    <mergeCell ref="AL39:AM40"/>
    <mergeCell ref="AT39:AU40"/>
    <mergeCell ref="CL28:CM29"/>
    <mergeCell ref="BH26:BI26"/>
    <mergeCell ref="BR10:BS10"/>
    <mergeCell ref="V20:W20"/>
    <mergeCell ref="AN12:AO12"/>
    <mergeCell ref="T20:U20"/>
    <mergeCell ref="Z16:AA16"/>
    <mergeCell ref="T16:U16"/>
    <mergeCell ref="V16:W16"/>
    <mergeCell ref="AX12:AY12"/>
    <mergeCell ref="AN10:AO10"/>
    <mergeCell ref="AN18:AO18"/>
    <mergeCell ref="BP14:BQ14"/>
    <mergeCell ref="AX13:AY13"/>
    <mergeCell ref="AX15:AY15"/>
    <mergeCell ref="AV12:AW12"/>
    <mergeCell ref="BF12:BG12"/>
    <mergeCell ref="BF16:BG16"/>
    <mergeCell ref="BN18:BO18"/>
    <mergeCell ref="AZ16:BA16"/>
    <mergeCell ref="BR14:BS14"/>
    <mergeCell ref="AX11:AY11"/>
    <mergeCell ref="AX20:AY20"/>
    <mergeCell ref="BH18:BI18"/>
    <mergeCell ref="AF12:AG12"/>
    <mergeCell ref="V18:W18"/>
    <mergeCell ref="BP18:BQ18"/>
    <mergeCell ref="BN16:BO16"/>
    <mergeCell ref="AV20:AW20"/>
    <mergeCell ref="BJ16:BK16"/>
    <mergeCell ref="AP16:AQ16"/>
    <mergeCell ref="BR18:BS18"/>
    <mergeCell ref="AZ14:BA14"/>
    <mergeCell ref="AJ16:AK16"/>
    <mergeCell ref="BF43:BG43"/>
    <mergeCell ref="BD43:BE43"/>
    <mergeCell ref="AP43:AQ43"/>
    <mergeCell ref="X43:Y43"/>
    <mergeCell ref="R43:S43"/>
    <mergeCell ref="AF41:AG41"/>
    <mergeCell ref="AP42:AQ42"/>
    <mergeCell ref="AP41:AQ41"/>
    <mergeCell ref="AT41:AU41"/>
    <mergeCell ref="AH42:AI42"/>
    <mergeCell ref="AV42:AW42"/>
    <mergeCell ref="AH41:AI41"/>
    <mergeCell ref="AD42:AE42"/>
    <mergeCell ref="AJ41:AK41"/>
    <mergeCell ref="T41:U41"/>
    <mergeCell ref="T42:U42"/>
    <mergeCell ref="BJ42:BK42"/>
    <mergeCell ref="BH41:BI41"/>
    <mergeCell ref="AH43:AI43"/>
    <mergeCell ref="P43:Q43"/>
    <mergeCell ref="CB41:CC41"/>
    <mergeCell ref="J43:K43"/>
    <mergeCell ref="AL42:AM42"/>
    <mergeCell ref="B43:C43"/>
    <mergeCell ref="B24:C24"/>
    <mergeCell ref="B26:C26"/>
    <mergeCell ref="BV43:BW43"/>
    <mergeCell ref="AP10:AQ10"/>
    <mergeCell ref="F10:G10"/>
    <mergeCell ref="BV22:BW22"/>
    <mergeCell ref="BF22:BG22"/>
    <mergeCell ref="Z14:AA14"/>
    <mergeCell ref="AL16:AM16"/>
    <mergeCell ref="AT22:AU22"/>
    <mergeCell ref="X10:Y10"/>
    <mergeCell ref="X18:Y18"/>
    <mergeCell ref="X12:Y12"/>
    <mergeCell ref="X14:Y14"/>
    <mergeCell ref="X16:Y16"/>
    <mergeCell ref="F43:G43"/>
    <mergeCell ref="AR28:AS29"/>
    <mergeCell ref="AT26:AU26"/>
    <mergeCell ref="B41:C41"/>
    <mergeCell ref="BN27:BO27"/>
    <mergeCell ref="AD14:AE14"/>
    <mergeCell ref="AD20:AE20"/>
    <mergeCell ref="BJ43:BK43"/>
    <mergeCell ref="L41:M41"/>
    <mergeCell ref="L42:M42"/>
    <mergeCell ref="R42:S42"/>
    <mergeCell ref="Z43:AA43"/>
    <mergeCell ref="F41:G41"/>
    <mergeCell ref="F42:G42"/>
    <mergeCell ref="AX41:AY41"/>
    <mergeCell ref="AZ41:BA41"/>
    <mergeCell ref="J41:K41"/>
    <mergeCell ref="AR22:AS22"/>
    <mergeCell ref="B42:C42"/>
    <mergeCell ref="AP20:AQ20"/>
    <mergeCell ref="BB24:BC24"/>
    <mergeCell ref="AJ18:AK18"/>
    <mergeCell ref="AJ20:AK20"/>
    <mergeCell ref="BN25:BO25"/>
    <mergeCell ref="F26:G26"/>
    <mergeCell ref="F14:G14"/>
    <mergeCell ref="F16:G16"/>
    <mergeCell ref="F18:G18"/>
    <mergeCell ref="F20:G20"/>
    <mergeCell ref="F22:G22"/>
    <mergeCell ref="V14:W14"/>
    <mergeCell ref="D42:E42"/>
    <mergeCell ref="D41:E41"/>
    <mergeCell ref="BF26:BG26"/>
    <mergeCell ref="AB16:AC16"/>
    <mergeCell ref="J14:K14"/>
    <mergeCell ref="R24:S24"/>
    <mergeCell ref="Z41:AA41"/>
    <mergeCell ref="BB42:BC42"/>
    <mergeCell ref="AR42:AS42"/>
    <mergeCell ref="AZ42:BA42"/>
    <mergeCell ref="AV41:AW41"/>
    <mergeCell ref="AH20:AI20"/>
    <mergeCell ref="BH16:BI16"/>
    <mergeCell ref="X4:Y4"/>
    <mergeCell ref="GX2:GY2"/>
    <mergeCell ref="GX3:GY3"/>
    <mergeCell ref="BF8:BG8"/>
    <mergeCell ref="BF10:BG10"/>
    <mergeCell ref="AJ7:AK7"/>
    <mergeCell ref="AJ6:AK6"/>
    <mergeCell ref="AL6:AM6"/>
    <mergeCell ref="AN6:AO6"/>
    <mergeCell ref="CL8:CM8"/>
    <mergeCell ref="CL6:CM6"/>
    <mergeCell ref="BH8:BI8"/>
    <mergeCell ref="BD8:BE8"/>
    <mergeCell ref="BD6:BE6"/>
    <mergeCell ref="GL8:GM8"/>
    <mergeCell ref="GN9:GO9"/>
    <mergeCell ref="AR7:AS7"/>
    <mergeCell ref="BF6:BG6"/>
    <mergeCell ref="BZ6:CA6"/>
    <mergeCell ref="BX6:BY6"/>
    <mergeCell ref="BP6:BQ6"/>
    <mergeCell ref="BR9:BS9"/>
    <mergeCell ref="BP7:BQ7"/>
    <mergeCell ref="BP8:BQ8"/>
    <mergeCell ref="AX8:AY8"/>
    <mergeCell ref="BN8:BO8"/>
    <mergeCell ref="BN9:BO9"/>
    <mergeCell ref="BD9:BE9"/>
    <mergeCell ref="GL2:GM2"/>
    <mergeCell ref="GL3:GM3"/>
    <mergeCell ref="GP3:GQ3"/>
    <mergeCell ref="GD2:GE2"/>
    <mergeCell ref="BB9:BC9"/>
    <mergeCell ref="AZ8:BA8"/>
    <mergeCell ref="AZ9:BA9"/>
    <mergeCell ref="AZ6:BA6"/>
    <mergeCell ref="BN10:BO10"/>
    <mergeCell ref="BH14:BI14"/>
    <mergeCell ref="BD7:BE7"/>
    <mergeCell ref="BH12:BI12"/>
    <mergeCell ref="BB14:BC14"/>
    <mergeCell ref="AR14:AS14"/>
    <mergeCell ref="BJ7:BK7"/>
    <mergeCell ref="AT14:AU14"/>
    <mergeCell ref="AV14:AW14"/>
    <mergeCell ref="AX14:AY14"/>
    <mergeCell ref="BB8:BC8"/>
    <mergeCell ref="BN13:BO13"/>
    <mergeCell ref="BJ12:BK12"/>
    <mergeCell ref="BF7:BG7"/>
    <mergeCell ref="BL9:BM9"/>
    <mergeCell ref="BL10:BM10"/>
    <mergeCell ref="BH9:BI9"/>
    <mergeCell ref="BH6:BI6"/>
    <mergeCell ref="BH7:BI7"/>
    <mergeCell ref="BN6:BO6"/>
    <mergeCell ref="BD12:BE12"/>
    <mergeCell ref="BF14:BG14"/>
    <mergeCell ref="BJ14:BK14"/>
    <mergeCell ref="BH10:BI10"/>
    <mergeCell ref="AR12:AS12"/>
    <mergeCell ref="AF6:AG6"/>
    <mergeCell ref="FX4:FY4"/>
    <mergeCell ref="GJ4:GK4"/>
    <mergeCell ref="FX3:FY3"/>
    <mergeCell ref="IN5:IO5"/>
    <mergeCell ref="IV4:IW4"/>
    <mergeCell ref="IL3:IM3"/>
    <mergeCell ref="GT4:GU4"/>
    <mergeCell ref="FT4:FU4"/>
    <mergeCell ref="FZ4:GA4"/>
    <mergeCell ref="GP5:GQ5"/>
    <mergeCell ref="HZ4:IA4"/>
    <mergeCell ref="GZ4:HA4"/>
    <mergeCell ref="ID2:IE2"/>
    <mergeCell ref="FT5:FU5"/>
    <mergeCell ref="BF9:BG9"/>
    <mergeCell ref="BD10:BE10"/>
    <mergeCell ref="BP5:BQ5"/>
    <mergeCell ref="AR8:AS8"/>
    <mergeCell ref="BJ9:BK9"/>
    <mergeCell ref="BJ10:BK10"/>
    <mergeCell ref="BB10:BC10"/>
    <mergeCell ref="HR2:HS2"/>
    <mergeCell ref="BD4:BE4"/>
    <mergeCell ref="AV2:AW2"/>
    <mergeCell ref="AV3:AW3"/>
    <mergeCell ref="IT5:IU5"/>
    <mergeCell ref="BZ10:CA10"/>
    <mergeCell ref="CV7:CW7"/>
    <mergeCell ref="EL9:EM9"/>
    <mergeCell ref="EN9:EO9"/>
    <mergeCell ref="EJ9:EK9"/>
    <mergeCell ref="CH11:CI11"/>
    <mergeCell ref="CN6:CO6"/>
    <mergeCell ref="IZ8:JA8"/>
    <mergeCell ref="IZ10:JA10"/>
    <mergeCell ref="FH3:FI3"/>
    <mergeCell ref="FJ3:FK3"/>
    <mergeCell ref="FF3:FG3"/>
    <mergeCell ref="HZ6:IA6"/>
    <mergeCell ref="GN6:GO6"/>
    <mergeCell ref="GN7:GO7"/>
    <mergeCell ref="GL6:GM6"/>
    <mergeCell ref="GT7:GU7"/>
    <mergeCell ref="GX8:GY8"/>
    <mergeCell ref="GJ6:GK6"/>
    <mergeCell ref="GT5:GU5"/>
    <mergeCell ref="GX5:GY5"/>
    <mergeCell ref="FZ3:GA3"/>
    <mergeCell ref="FH4:FI4"/>
    <mergeCell ref="FH5:FI5"/>
    <mergeCell ref="HZ5:IA5"/>
    <mergeCell ref="GR3:GS3"/>
    <mergeCell ref="FT3:FU3"/>
    <mergeCell ref="GP6:GQ6"/>
    <mergeCell ref="GR5:GS5"/>
    <mergeCell ref="GT6:GU6"/>
    <mergeCell ref="FV8:FW8"/>
    <mergeCell ref="FN7:FO7"/>
    <mergeCell ref="GH3:GI3"/>
    <mergeCell ref="HF5:HG5"/>
    <mergeCell ref="GP4:GQ4"/>
    <mergeCell ref="GJ7:GK7"/>
    <mergeCell ref="FT6:FU6"/>
    <mergeCell ref="BX9:BY9"/>
    <mergeCell ref="BR7:BS7"/>
    <mergeCell ref="CB10:CC10"/>
    <mergeCell ref="CB8:CC8"/>
    <mergeCell ref="BZ7:CA7"/>
    <mergeCell ref="FP4:FQ4"/>
    <mergeCell ref="GN5:GO5"/>
    <mergeCell ref="JF5:JG5"/>
    <mergeCell ref="JF6:JG6"/>
    <mergeCell ref="EV8:EW8"/>
    <mergeCell ref="EH9:EI9"/>
    <mergeCell ref="DP9:DQ9"/>
    <mergeCell ref="DR9:DS9"/>
    <mergeCell ref="BT8:BU8"/>
    <mergeCell ref="CB6:CC6"/>
    <mergeCell ref="CB7:CC7"/>
    <mergeCell ref="BX8:BY8"/>
    <mergeCell ref="BV6:BW6"/>
    <mergeCell ref="CF6:CG6"/>
    <mergeCell ref="BX7:BY7"/>
    <mergeCell ref="GR9:GS9"/>
    <mergeCell ref="GT9:GU9"/>
    <mergeCell ref="CH8:CI8"/>
    <mergeCell ref="EN5:EO5"/>
    <mergeCell ref="CR7:CS7"/>
    <mergeCell ref="CR8:CS8"/>
    <mergeCell ref="CZ8:DA8"/>
    <mergeCell ref="FZ6:GA6"/>
    <mergeCell ref="GJ8:GK8"/>
    <mergeCell ref="GH8:GI8"/>
    <mergeCell ref="GB8:GC8"/>
    <mergeCell ref="EB7:EC7"/>
    <mergeCell ref="BV7:BW7"/>
    <mergeCell ref="BV8:BW8"/>
    <mergeCell ref="CL10:CM10"/>
    <mergeCell ref="BL12:BM12"/>
    <mergeCell ref="CZ10:DA10"/>
    <mergeCell ref="CT12:CU12"/>
    <mergeCell ref="CT10:CU10"/>
    <mergeCell ref="CP10:CQ10"/>
    <mergeCell ref="CZ12:DA12"/>
    <mergeCell ref="DJ12:DK12"/>
    <mergeCell ref="DB9:DC9"/>
    <mergeCell ref="DL10:DM10"/>
    <mergeCell ref="DF12:DG12"/>
    <mergeCell ref="DJ14:DK14"/>
    <mergeCell ref="DL12:DM12"/>
    <mergeCell ref="CB9:CC9"/>
    <mergeCell ref="CF8:CG8"/>
    <mergeCell ref="CD10:CE10"/>
    <mergeCell ref="BV9:BW9"/>
    <mergeCell ref="BZ8:CA8"/>
    <mergeCell ref="DJ8:DK8"/>
    <mergeCell ref="DF7:DG7"/>
    <mergeCell ref="DF8:DG8"/>
    <mergeCell ref="DH8:DI8"/>
    <mergeCell ref="DH7:DI7"/>
    <mergeCell ref="DL7:DM7"/>
    <mergeCell ref="BV12:BW12"/>
    <mergeCell ref="BV14:BW14"/>
    <mergeCell ref="CJ14:CK14"/>
    <mergeCell ref="CN11:CO11"/>
    <mergeCell ref="CL12:CM12"/>
    <mergeCell ref="CN12:CO12"/>
    <mergeCell ref="EF8:EG8"/>
    <mergeCell ref="EX8:EY8"/>
    <mergeCell ref="EJ11:EK11"/>
    <mergeCell ref="DD1:DE1"/>
    <mergeCell ref="DD3:DE3"/>
    <mergeCell ref="ER9:ES9"/>
    <mergeCell ref="DR8:DS8"/>
    <mergeCell ref="EL12:EM12"/>
    <mergeCell ref="DT12:DU12"/>
    <mergeCell ref="CX6:CY6"/>
    <mergeCell ref="DR6:DS6"/>
    <mergeCell ref="DJ7:DK7"/>
    <mergeCell ref="DD2:DE2"/>
    <mergeCell ref="DL8:DM8"/>
    <mergeCell ref="DL9:DM9"/>
    <mergeCell ref="DP6:DQ6"/>
    <mergeCell ref="DH6:DI6"/>
    <mergeCell ref="DJ6:DK6"/>
    <mergeCell ref="EF1:EG1"/>
    <mergeCell ref="EP2:EQ2"/>
    <mergeCell ref="ET3:EU3"/>
    <mergeCell ref="ED3:EE3"/>
    <mergeCell ref="EF2:EG2"/>
    <mergeCell ref="EN1:EO1"/>
    <mergeCell ref="EJ1:EK1"/>
    <mergeCell ref="DJ10:DK10"/>
    <mergeCell ref="EF3:EG3"/>
    <mergeCell ref="DF3:DG3"/>
    <mergeCell ref="DZ3:EA3"/>
    <mergeCell ref="EV1:EW1"/>
    <mergeCell ref="EL3:EM3"/>
    <mergeCell ref="EJ3:EK3"/>
    <mergeCell ref="GF2:GG2"/>
    <mergeCell ref="GF3:GG3"/>
    <mergeCell ref="GD3:GE3"/>
    <mergeCell ref="JB2:JC2"/>
    <mergeCell ref="JB3:JC3"/>
    <mergeCell ref="HX2:HY2"/>
    <mergeCell ref="FX1:FY1"/>
    <mergeCell ref="GP1:GQ1"/>
    <mergeCell ref="GF1:GG1"/>
    <mergeCell ref="IT2:IU2"/>
    <mergeCell ref="IX2:IY2"/>
    <mergeCell ref="GH2:GI2"/>
    <mergeCell ref="FD1:FE1"/>
    <mergeCell ref="CT3:CU3"/>
    <mergeCell ref="DL4:DM4"/>
    <mergeCell ref="DH5:DI5"/>
    <mergeCell ref="DB7:DC7"/>
    <mergeCell ref="DN7:DO7"/>
    <mergeCell ref="GX1:GY1"/>
    <mergeCell ref="GR1:GS1"/>
    <mergeCell ref="GL1:GM1"/>
    <mergeCell ref="GV1:GW1"/>
    <mergeCell ref="GD1:GE1"/>
    <mergeCell ref="GN1:GO1"/>
    <mergeCell ref="HD2:HE2"/>
    <mergeCell ref="GN3:GO3"/>
    <mergeCell ref="FH1:FI1"/>
    <mergeCell ref="FJ1:FK1"/>
    <mergeCell ref="FL3:FM3"/>
    <mergeCell ref="FJ2:FK2"/>
    <mergeCell ref="FH2:FI2"/>
    <mergeCell ref="GH1:GI1"/>
    <mergeCell ref="FB2:FC2"/>
    <mergeCell ref="EX2:EY2"/>
    <mergeCell ref="IF3:IG3"/>
    <mergeCell ref="FZ1:GA1"/>
    <mergeCell ref="HZ2:IA2"/>
    <mergeCell ref="IZ3:JA3"/>
    <mergeCell ref="HN3:HO3"/>
    <mergeCell ref="HP3:HQ3"/>
    <mergeCell ref="GR2:GS2"/>
    <mergeCell ref="GJ5:GK5"/>
    <mergeCell ref="HH1:HI1"/>
    <mergeCell ref="HP1:HQ1"/>
    <mergeCell ref="GV4:GW4"/>
    <mergeCell ref="GX4:GY4"/>
    <mergeCell ref="HD6:HE6"/>
    <mergeCell ref="HB7:HC7"/>
    <mergeCell ref="IL5:IM5"/>
    <mergeCell ref="IJ7:IK7"/>
    <mergeCell ref="IF7:IG7"/>
    <mergeCell ref="FT7:FU7"/>
    <mergeCell ref="GD6:GE6"/>
    <mergeCell ref="GF6:GG6"/>
    <mergeCell ref="FZ5:GA5"/>
    <mergeCell ref="GB5:GC5"/>
    <mergeCell ref="FV6:FW6"/>
    <mergeCell ref="FD3:FE3"/>
    <mergeCell ref="GJ2:GK2"/>
    <mergeCell ref="GB3:GC3"/>
    <mergeCell ref="HB2:HC2"/>
    <mergeCell ref="GZ2:HA2"/>
    <mergeCell ref="GZ3:HA3"/>
    <mergeCell ref="IV2:IW2"/>
    <mergeCell ref="GJ3:GK3"/>
    <mergeCell ref="HX3:HY3"/>
    <mergeCell ref="HT3:HU3"/>
    <mergeCell ref="HN5:HO5"/>
    <mergeCell ref="GN2:GO2"/>
    <mergeCell ref="HD4:HE4"/>
    <mergeCell ref="HP2:HQ2"/>
    <mergeCell ref="HD3:HE3"/>
    <mergeCell ref="GT1:GU1"/>
    <mergeCell ref="HF3:HG3"/>
    <mergeCell ref="JF1:JG1"/>
    <mergeCell ref="IP4:IQ4"/>
    <mergeCell ref="IP5:IQ5"/>
    <mergeCell ref="GP2:GQ2"/>
    <mergeCell ref="HJ2:HK2"/>
    <mergeCell ref="IH1:II1"/>
    <mergeCell ref="JF2:JG2"/>
    <mergeCell ref="IJ2:IK2"/>
    <mergeCell ref="IN2:IO2"/>
    <mergeCell ref="IN3:IO3"/>
    <mergeCell ref="GR4:GS4"/>
    <mergeCell ref="JD3:JE3"/>
    <mergeCell ref="JF3:JG3"/>
    <mergeCell ref="GZ1:HA1"/>
    <mergeCell ref="GV2:GW2"/>
    <mergeCell ref="IJ1:IK1"/>
    <mergeCell ref="IN1:IO1"/>
    <mergeCell ref="IB4:IC4"/>
    <mergeCell ref="HT1:HU1"/>
    <mergeCell ref="HF2:HG2"/>
    <mergeCell ref="HR1:HS1"/>
    <mergeCell ref="HD1:HE1"/>
    <mergeCell ref="HT2:HU2"/>
    <mergeCell ref="JR1:JS1"/>
    <mergeCell ref="JJ4:JK4"/>
    <mergeCell ref="JT7:JU7"/>
    <mergeCell ref="ID1:IE1"/>
    <mergeCell ref="HV2:HW2"/>
    <mergeCell ref="HH2:HI2"/>
    <mergeCell ref="HL1:HM1"/>
    <mergeCell ref="HX1:HY1"/>
    <mergeCell ref="HN1:HO1"/>
    <mergeCell ref="HZ1:IA1"/>
    <mergeCell ref="JL3:JM3"/>
    <mergeCell ref="IP1:IQ1"/>
    <mergeCell ref="JL1:JM1"/>
    <mergeCell ref="IT1:IU1"/>
    <mergeCell ref="JJ3:JK3"/>
    <mergeCell ref="JJ2:JK2"/>
    <mergeCell ref="JH3:JI3"/>
    <mergeCell ref="HV3:HW3"/>
    <mergeCell ref="JH5:JI5"/>
    <mergeCell ref="IZ2:JA2"/>
    <mergeCell ref="IZ5:JA5"/>
    <mergeCell ref="JH2:JI2"/>
    <mergeCell ref="JN2:JO2"/>
    <mergeCell ref="HL2:HM2"/>
    <mergeCell ref="HL3:HM3"/>
    <mergeCell ref="ID3:IE3"/>
    <mergeCell ref="IX3:IY3"/>
    <mergeCell ref="IH4:II4"/>
    <mergeCell ref="HH3:HI3"/>
    <mergeCell ref="JN5:JO5"/>
    <mergeCell ref="JN1:JO1"/>
    <mergeCell ref="GL7:GM7"/>
    <mergeCell ref="GL5:GM5"/>
    <mergeCell ref="GR7:GS7"/>
    <mergeCell ref="GP7:GQ7"/>
    <mergeCell ref="HX5:HY5"/>
    <mergeCell ref="HR6:HS6"/>
    <mergeCell ref="HD8:HE8"/>
    <mergeCell ref="HN8:HO8"/>
    <mergeCell ref="IH5:II5"/>
    <mergeCell ref="GZ6:HA6"/>
    <mergeCell ref="IV7:IW7"/>
    <mergeCell ref="IZ7:JA7"/>
    <mergeCell ref="IJ5:IK5"/>
    <mergeCell ref="IL7:IM7"/>
    <mergeCell ref="IJ6:IK6"/>
    <mergeCell ref="GN8:GO8"/>
    <mergeCell ref="JL6:JM6"/>
    <mergeCell ref="IZ6:JA6"/>
    <mergeCell ref="JD7:JE7"/>
    <mergeCell ref="JJ5:JK5"/>
    <mergeCell ref="JB6:JC6"/>
    <mergeCell ref="JH7:JI7"/>
    <mergeCell ref="IX7:IY7"/>
    <mergeCell ref="JL7:JM7"/>
    <mergeCell ref="GT8:GU8"/>
    <mergeCell ref="GR8:GS8"/>
    <mergeCell ref="GV5:GW5"/>
    <mergeCell ref="GV7:GW7"/>
    <mergeCell ref="GR6:GS6"/>
    <mergeCell ref="HH5:HI5"/>
    <mergeCell ref="IZ4:JA4"/>
    <mergeCell ref="IT8:IU8"/>
    <mergeCell ref="IV8:IW8"/>
    <mergeCell ref="IB6:IC6"/>
    <mergeCell ref="HB5:HC5"/>
    <mergeCell ref="HL8:HM8"/>
    <mergeCell ref="IN8:IO8"/>
    <mergeCell ref="GX7:GY7"/>
    <mergeCell ref="GX6:GY6"/>
    <mergeCell ref="IV6:IW6"/>
    <mergeCell ref="IX4:IY4"/>
    <mergeCell ref="HV4:HW4"/>
    <mergeCell ref="HV5:HW5"/>
    <mergeCell ref="IX6:IY6"/>
    <mergeCell ref="IV5:IW5"/>
    <mergeCell ref="JB7:JC7"/>
    <mergeCell ref="JD6:JE6"/>
    <mergeCell ref="HB6:HC6"/>
    <mergeCell ref="HR7:HS7"/>
    <mergeCell ref="IB7:IC7"/>
    <mergeCell ref="IB8:IC8"/>
    <mergeCell ref="IH8:II8"/>
    <mergeCell ref="IB9:IC9"/>
    <mergeCell ref="IJ10:IK10"/>
    <mergeCell ref="HZ7:IA7"/>
    <mergeCell ref="HX4:HY4"/>
    <mergeCell ref="HR8:HS8"/>
    <mergeCell ref="HF6:HG6"/>
    <mergeCell ref="HJ5:HK5"/>
    <mergeCell ref="HZ8:IA8"/>
    <mergeCell ref="HX10:HY10"/>
    <mergeCell ref="HX8:HY8"/>
    <mergeCell ref="HX9:HY9"/>
    <mergeCell ref="HX6:HY6"/>
    <mergeCell ref="HX7:HY7"/>
    <mergeCell ref="HD7:HE7"/>
    <mergeCell ref="HF8:HG8"/>
    <mergeCell ref="HZ9:IA9"/>
    <mergeCell ref="HZ10:IA10"/>
    <mergeCell ref="IB10:IC10"/>
    <mergeCell ref="HV10:HW10"/>
    <mergeCell ref="HJ4:HK4"/>
    <mergeCell ref="IF10:IG10"/>
    <mergeCell ref="HH10:HI10"/>
    <mergeCell ref="GV8:GW8"/>
    <mergeCell ref="HR5:HS5"/>
    <mergeCell ref="HT6:HU6"/>
    <mergeCell ref="HV8:HW8"/>
    <mergeCell ref="HT7:HU7"/>
    <mergeCell ref="HJ8:HK8"/>
    <mergeCell ref="HT8:HU8"/>
    <mergeCell ref="HD5:HE5"/>
    <mergeCell ref="HB8:HC8"/>
    <mergeCell ref="BZ12:CA12"/>
    <mergeCell ref="CH12:CI12"/>
    <mergeCell ref="BP12:BQ12"/>
    <mergeCell ref="BX12:BY12"/>
    <mergeCell ref="BZ9:CA9"/>
    <mergeCell ref="CB14:CC14"/>
    <mergeCell ref="BR12:BS12"/>
    <mergeCell ref="BV10:BW10"/>
    <mergeCell ref="DN10:DO10"/>
    <mergeCell ref="DH14:DI14"/>
    <mergeCell ref="DX14:DY14"/>
    <mergeCell ref="BX10:BY10"/>
    <mergeCell ref="ET10:EU10"/>
    <mergeCell ref="ER10:ES10"/>
    <mergeCell ref="ED10:EE10"/>
    <mergeCell ref="EN10:EO10"/>
    <mergeCell ref="EH12:EI12"/>
    <mergeCell ref="FB9:FC9"/>
    <mergeCell ref="FB10:FC10"/>
    <mergeCell ref="ER14:ES14"/>
    <mergeCell ref="GB9:GC9"/>
    <mergeCell ref="FT13:FU13"/>
    <mergeCell ref="ET12:EU12"/>
    <mergeCell ref="ET16:EU16"/>
    <mergeCell ref="ED11:EE11"/>
    <mergeCell ref="ED13:EE13"/>
    <mergeCell ref="ED15:EE15"/>
    <mergeCell ref="EF11:EG11"/>
    <mergeCell ref="CD9:CE9"/>
    <mergeCell ref="CF10:CG10"/>
    <mergeCell ref="EX17:EY17"/>
    <mergeCell ref="EZ18:FA18"/>
    <mergeCell ref="FB22:FC22"/>
    <mergeCell ref="CB12:CC12"/>
    <mergeCell ref="A39:A40"/>
    <mergeCell ref="A36:A38"/>
    <mergeCell ref="A28:A29"/>
    <mergeCell ref="AD24:AE24"/>
    <mergeCell ref="AD26:AE26"/>
    <mergeCell ref="P18:Q18"/>
    <mergeCell ref="J16:K16"/>
    <mergeCell ref="Z22:AA22"/>
    <mergeCell ref="AB22:AC22"/>
    <mergeCell ref="AZ24:BA24"/>
    <mergeCell ref="AP24:AQ24"/>
    <mergeCell ref="AN28:AO29"/>
    <mergeCell ref="AX22:AY22"/>
    <mergeCell ref="AV18:AW18"/>
    <mergeCell ref="A30:A35"/>
    <mergeCell ref="A20:A21"/>
    <mergeCell ref="A22:A23"/>
    <mergeCell ref="AT28:AU29"/>
    <mergeCell ref="B32:B33"/>
    <mergeCell ref="C32:C33"/>
    <mergeCell ref="A24:A25"/>
    <mergeCell ref="A26:A27"/>
    <mergeCell ref="Z24:AA24"/>
    <mergeCell ref="R22:S22"/>
    <mergeCell ref="L22:M22"/>
    <mergeCell ref="A16:A17"/>
    <mergeCell ref="J18:K18"/>
    <mergeCell ref="H26:I26"/>
    <mergeCell ref="AN24:AO24"/>
    <mergeCell ref="AN26:AO26"/>
    <mergeCell ref="AX21:AY21"/>
    <mergeCell ref="AX23:AY23"/>
    <mergeCell ref="B22:C22"/>
    <mergeCell ref="A10:A11"/>
    <mergeCell ref="V10:W10"/>
    <mergeCell ref="J9:K9"/>
    <mergeCell ref="J10:K10"/>
    <mergeCell ref="T12:U12"/>
    <mergeCell ref="T9:U9"/>
    <mergeCell ref="AD18:AE18"/>
    <mergeCell ref="A18:A19"/>
    <mergeCell ref="A12:A13"/>
    <mergeCell ref="P16:Q16"/>
    <mergeCell ref="X9:Y9"/>
    <mergeCell ref="AF9:AG9"/>
    <mergeCell ref="AB10:AC10"/>
    <mergeCell ref="AB12:AC12"/>
    <mergeCell ref="AF10:AG10"/>
    <mergeCell ref="P9:Q9"/>
    <mergeCell ref="P12:Q12"/>
    <mergeCell ref="L10:M10"/>
    <mergeCell ref="L18:M18"/>
    <mergeCell ref="P14:Q14"/>
    <mergeCell ref="L20:M20"/>
    <mergeCell ref="P10:Q10"/>
    <mergeCell ref="R12:S12"/>
    <mergeCell ref="AF14:AG14"/>
    <mergeCell ref="Z10:AA10"/>
    <mergeCell ref="AD12:AE12"/>
    <mergeCell ref="A14:A15"/>
    <mergeCell ref="B18:C18"/>
    <mergeCell ref="B12:C12"/>
    <mergeCell ref="B20:C20"/>
    <mergeCell ref="AJ8:AK8"/>
    <mergeCell ref="Z7:AA7"/>
    <mergeCell ref="AH7:AI7"/>
    <mergeCell ref="V12:W12"/>
    <mergeCell ref="X8:Y8"/>
    <mergeCell ref="P8:Q8"/>
    <mergeCell ref="R7:S7"/>
    <mergeCell ref="R8:S8"/>
    <mergeCell ref="AB9:AC9"/>
    <mergeCell ref="J12:K12"/>
    <mergeCell ref="AH9:AI9"/>
    <mergeCell ref="Z8:AA8"/>
    <mergeCell ref="V8:W8"/>
    <mergeCell ref="B7:C7"/>
    <mergeCell ref="B8:C8"/>
    <mergeCell ref="B9:C9"/>
    <mergeCell ref="B10:C10"/>
    <mergeCell ref="D12:E12"/>
    <mergeCell ref="AD8:AE8"/>
    <mergeCell ref="P7:Q7"/>
    <mergeCell ref="AD16:AE16"/>
    <mergeCell ref="B14:C14"/>
    <mergeCell ref="Z6:AA6"/>
    <mergeCell ref="AD3:AE3"/>
    <mergeCell ref="AD2:AE2"/>
    <mergeCell ref="AP6:AQ6"/>
    <mergeCell ref="AP4:AQ4"/>
    <mergeCell ref="AV7:AW7"/>
    <mergeCell ref="AT3:AU3"/>
    <mergeCell ref="AL7:AM7"/>
    <mergeCell ref="AJ4:AK4"/>
    <mergeCell ref="AJ5:AK5"/>
    <mergeCell ref="AN4:AO4"/>
    <mergeCell ref="AN5:AO5"/>
    <mergeCell ref="AR10:AS10"/>
    <mergeCell ref="AT9:AU9"/>
    <mergeCell ref="Z12:AA12"/>
    <mergeCell ref="AH10:AI10"/>
    <mergeCell ref="AF7:AG7"/>
    <mergeCell ref="AD5:AE5"/>
    <mergeCell ref="AJ2:AK2"/>
    <mergeCell ref="AL9:AM9"/>
    <mergeCell ref="AV4:AW4"/>
    <mergeCell ref="AV5:AW5"/>
    <mergeCell ref="AV6:AW6"/>
    <mergeCell ref="AJ12:AK12"/>
    <mergeCell ref="AT12:AU12"/>
    <mergeCell ref="AJ9:AK9"/>
    <mergeCell ref="AN7:AO7"/>
    <mergeCell ref="AB7:AC7"/>
    <mergeCell ref="AT8:AU8"/>
    <mergeCell ref="AD7:AE7"/>
    <mergeCell ref="AB8:AC8"/>
    <mergeCell ref="AT6:AU6"/>
    <mergeCell ref="AN8:AO8"/>
    <mergeCell ref="AN9:AO9"/>
    <mergeCell ref="AP7:AQ7"/>
    <mergeCell ref="AD10:AE10"/>
    <mergeCell ref="AH12:AI12"/>
    <mergeCell ref="AF8:AG8"/>
    <mergeCell ref="AX5:AY5"/>
    <mergeCell ref="AX6:AY6"/>
    <mergeCell ref="AF5:AG5"/>
    <mergeCell ref="BB12:BC12"/>
    <mergeCell ref="AB2:AC2"/>
    <mergeCell ref="AH2:AI2"/>
    <mergeCell ref="AZ2:BA2"/>
    <mergeCell ref="AL5:AM5"/>
    <mergeCell ref="AP5:AQ5"/>
    <mergeCell ref="AZ12:BA12"/>
    <mergeCell ref="AZ10:BA10"/>
    <mergeCell ref="BB7:BC7"/>
    <mergeCell ref="AX10:AY10"/>
    <mergeCell ref="AP9:AQ9"/>
    <mergeCell ref="AZ7:BA7"/>
    <mergeCell ref="BB5:BC5"/>
    <mergeCell ref="BB6:BC6"/>
    <mergeCell ref="AZ5:BA5"/>
    <mergeCell ref="AR4:AS4"/>
    <mergeCell ref="AB3:AC3"/>
    <mergeCell ref="AB4:AC4"/>
    <mergeCell ref="AT5:AU5"/>
    <mergeCell ref="AD6:AE6"/>
    <mergeCell ref="AL10:AM10"/>
    <mergeCell ref="AJ10:AK10"/>
    <mergeCell ref="AR3:AS3"/>
    <mergeCell ref="Z2:AA2"/>
    <mergeCell ref="AP2:AQ2"/>
    <mergeCell ref="AV9:AW9"/>
    <mergeCell ref="AV10:AW10"/>
    <mergeCell ref="AX9:AY9"/>
    <mergeCell ref="AR9:AS9"/>
    <mergeCell ref="X6:Y6"/>
    <mergeCell ref="V9:W9"/>
    <mergeCell ref="V7:W7"/>
    <mergeCell ref="AD4:AE4"/>
    <mergeCell ref="Z9:AA9"/>
    <mergeCell ref="AP8:AQ8"/>
    <mergeCell ref="AT10:AU10"/>
    <mergeCell ref="X2:Y2"/>
    <mergeCell ref="AL8:AM8"/>
    <mergeCell ref="AR6:AS6"/>
    <mergeCell ref="AV8:AW8"/>
    <mergeCell ref="X5:Y5"/>
    <mergeCell ref="Z5:AA5"/>
    <mergeCell ref="AF3:AG3"/>
    <mergeCell ref="AF4:AG4"/>
    <mergeCell ref="AX4:AY4"/>
    <mergeCell ref="X7:Y7"/>
    <mergeCell ref="Z3:AA3"/>
    <mergeCell ref="AN2:AO2"/>
    <mergeCell ref="AB5:AC5"/>
    <mergeCell ref="AR5:AS5"/>
    <mergeCell ref="AD9:AE9"/>
    <mergeCell ref="AT7:AU7"/>
    <mergeCell ref="AX7:AY7"/>
    <mergeCell ref="AT4:AU4"/>
    <mergeCell ref="AH8:AI8"/>
    <mergeCell ref="FP12:FQ12"/>
    <mergeCell ref="FN12:FO12"/>
    <mergeCell ref="GD10:GE10"/>
    <mergeCell ref="FB12:FC12"/>
    <mergeCell ref="FH9:FI9"/>
    <mergeCell ref="GH10:GI10"/>
    <mergeCell ref="GB10:GC10"/>
    <mergeCell ref="ET9:EU9"/>
    <mergeCell ref="EP10:EQ10"/>
    <mergeCell ref="EV10:EW10"/>
    <mergeCell ref="FF12:FG12"/>
    <mergeCell ref="FF10:FG10"/>
    <mergeCell ref="FH14:FI14"/>
    <mergeCell ref="FF9:FG9"/>
    <mergeCell ref="FD14:FE14"/>
    <mergeCell ref="FD12:FE12"/>
    <mergeCell ref="EZ9:FA9"/>
    <mergeCell ref="EV12:EW12"/>
    <mergeCell ref="EV9:EW9"/>
    <mergeCell ref="EX10:EY10"/>
    <mergeCell ref="FN10:FO10"/>
    <mergeCell ref="FN9:FO9"/>
    <mergeCell ref="GH11:GI11"/>
    <mergeCell ref="GH13:GI13"/>
    <mergeCell ref="EP14:EQ14"/>
    <mergeCell ref="CP3:CQ3"/>
    <mergeCell ref="CN2:CO2"/>
    <mergeCell ref="CJ6:CK6"/>
    <mergeCell ref="CJ3:CK3"/>
    <mergeCell ref="CN4:CO4"/>
    <mergeCell ref="CP5:CQ5"/>
    <mergeCell ref="CR5:CS5"/>
    <mergeCell ref="CP7:CQ7"/>
    <mergeCell ref="CZ6:DA6"/>
    <mergeCell ref="DD4:DE4"/>
    <mergeCell ref="DD5:DE5"/>
    <mergeCell ref="CV8:CW8"/>
    <mergeCell ref="CX7:CY7"/>
    <mergeCell ref="CT8:CU8"/>
    <mergeCell ref="DD9:DE9"/>
    <mergeCell ref="DD10:DE10"/>
    <mergeCell ref="CX3:CY3"/>
    <mergeCell ref="DB2:DC2"/>
    <mergeCell ref="CR4:CS4"/>
    <mergeCell ref="CX10:CY10"/>
    <mergeCell ref="DB8:DC8"/>
    <mergeCell ref="CX8:CY8"/>
    <mergeCell ref="DD8:DE8"/>
    <mergeCell ref="CZ9:DA9"/>
    <mergeCell ref="CT4:CU4"/>
    <mergeCell ref="CR2:CS2"/>
    <mergeCell ref="CR3:CS3"/>
    <mergeCell ref="CL4:CM4"/>
    <mergeCell ref="CP4:CQ4"/>
    <mergeCell ref="CN10:CO10"/>
    <mergeCell ref="CT5:CU5"/>
    <mergeCell ref="CJ4:CK4"/>
    <mergeCell ref="GF18:GG18"/>
    <mergeCell ref="DV16:DW16"/>
    <mergeCell ref="DN20:DO20"/>
    <mergeCell ref="DH11:DI11"/>
    <mergeCell ref="DH12:DI12"/>
    <mergeCell ref="EJ22:EK22"/>
    <mergeCell ref="EZ20:FA20"/>
    <mergeCell ref="EL22:EM22"/>
    <mergeCell ref="ER18:ES18"/>
    <mergeCell ref="FH16:FI16"/>
    <mergeCell ref="EX14:EY14"/>
    <mergeCell ref="FF14:FG14"/>
    <mergeCell ref="EJ20:EK20"/>
    <mergeCell ref="EZ14:FA14"/>
    <mergeCell ref="FP9:FQ9"/>
    <mergeCell ref="FZ16:GA16"/>
    <mergeCell ref="DR10:DS10"/>
    <mergeCell ref="DP10:DQ10"/>
    <mergeCell ref="DJ9:DK9"/>
    <mergeCell ref="EV16:EW16"/>
    <mergeCell ref="ET18:EU18"/>
    <mergeCell ref="FP14:FQ14"/>
    <mergeCell ref="GF19:GG19"/>
    <mergeCell ref="FN16:FO16"/>
    <mergeCell ref="FF16:FG16"/>
    <mergeCell ref="FL9:FM9"/>
    <mergeCell ref="FL14:FM14"/>
    <mergeCell ref="EP9:EQ9"/>
    <mergeCell ref="FH18:FI18"/>
    <mergeCell ref="ER22:ES22"/>
    <mergeCell ref="EP20:EQ20"/>
    <mergeCell ref="DZ22:EA22"/>
    <mergeCell ref="CD7:CE7"/>
    <mergeCell ref="CD8:CE8"/>
    <mergeCell ref="CH9:CI9"/>
    <mergeCell ref="CD5:CE5"/>
    <mergeCell ref="CF7:CG7"/>
    <mergeCell ref="CL7:CM7"/>
    <mergeCell ref="CD6:CE6"/>
    <mergeCell ref="CT9:CU9"/>
    <mergeCell ref="CV10:CW10"/>
    <mergeCell ref="CH10:CI10"/>
    <mergeCell ref="DD7:DE7"/>
    <mergeCell ref="CN7:CO7"/>
    <mergeCell ref="CX5:CY5"/>
    <mergeCell ref="CR6:CS6"/>
    <mergeCell ref="CV6:CW6"/>
    <mergeCell ref="DB10:DC10"/>
    <mergeCell ref="DB5:DC5"/>
    <mergeCell ref="CL1:CM1"/>
    <mergeCell ref="CP8:CQ8"/>
    <mergeCell ref="CJ10:CK10"/>
    <mergeCell ref="CR9:CS9"/>
    <mergeCell ref="CV3:CW3"/>
    <mergeCell ref="CV4:CW4"/>
    <mergeCell ref="CZ2:DA2"/>
    <mergeCell ref="CZ3:DA3"/>
    <mergeCell ref="CZ4:DA4"/>
    <mergeCell ref="CZ5:DA5"/>
    <mergeCell ref="CZ7:DA7"/>
    <mergeCell ref="CP9:CQ9"/>
    <mergeCell ref="CH7:CI7"/>
    <mergeCell ref="DR2:DS2"/>
    <mergeCell ref="DN9:DO9"/>
    <mergeCell ref="CL9:CM9"/>
    <mergeCell ref="CT6:CU6"/>
    <mergeCell ref="CV9:CW9"/>
    <mergeCell ref="CP6:CQ6"/>
    <mergeCell ref="DB6:DC6"/>
    <mergeCell ref="DD6:DE6"/>
    <mergeCell ref="DF5:DG5"/>
    <mergeCell ref="DF6:DG6"/>
    <mergeCell ref="DN2:DO2"/>
    <mergeCell ref="DN4:DO4"/>
    <mergeCell ref="DP5:DQ5"/>
    <mergeCell ref="DB3:DC3"/>
    <mergeCell ref="CV5:CW5"/>
    <mergeCell ref="DN6:DO6"/>
    <mergeCell ref="DP7:DQ7"/>
    <mergeCell ref="CT7:CU7"/>
    <mergeCell ref="CX9:CY9"/>
    <mergeCell ref="FT8:FU8"/>
    <mergeCell ref="FP16:FQ16"/>
    <mergeCell ref="FX9:FY9"/>
    <mergeCell ref="GB7:GC7"/>
    <mergeCell ref="FV14:FW14"/>
    <mergeCell ref="EJ12:EK12"/>
    <mergeCell ref="EP12:EQ12"/>
    <mergeCell ref="EJ13:EK13"/>
    <mergeCell ref="DV14:DW14"/>
    <mergeCell ref="DP14:DQ14"/>
    <mergeCell ref="FD10:FE10"/>
    <mergeCell ref="FD9:FE9"/>
    <mergeCell ref="FZ9:GA9"/>
    <mergeCell ref="FZ10:GA10"/>
    <mergeCell ref="FZ8:GA8"/>
    <mergeCell ref="FT14:FU14"/>
    <mergeCell ref="FZ11:GA11"/>
    <mergeCell ref="FX14:FY14"/>
    <mergeCell ref="FR10:FS10"/>
    <mergeCell ref="FZ12:GA12"/>
    <mergeCell ref="FR12:FS12"/>
    <mergeCell ref="FT12:FU12"/>
    <mergeCell ref="FR14:FS14"/>
    <mergeCell ref="FR9:FS9"/>
    <mergeCell ref="GB16:GC16"/>
    <mergeCell ref="FX16:FY16"/>
    <mergeCell ref="EX15:EY15"/>
    <mergeCell ref="EZ16:FA16"/>
    <mergeCell ref="FX12:FY12"/>
    <mergeCell ref="ER12:ES12"/>
    <mergeCell ref="EX11:EY11"/>
    <mergeCell ref="FV10:FW10"/>
    <mergeCell ref="FX8:FY8"/>
    <mergeCell ref="GH14:GI14"/>
    <mergeCell ref="GH15:GI15"/>
    <mergeCell ref="GH5:GI5"/>
    <mergeCell ref="GH6:GI6"/>
    <mergeCell ref="GF10:GG10"/>
    <mergeCell ref="GF11:GG11"/>
    <mergeCell ref="FV7:FW7"/>
    <mergeCell ref="GF5:GG5"/>
    <mergeCell ref="GF7:GG7"/>
    <mergeCell ref="FZ14:GA14"/>
    <mergeCell ref="FX6:FY6"/>
    <mergeCell ref="GF13:GG13"/>
    <mergeCell ref="GH7:GI7"/>
    <mergeCell ref="GB6:GC6"/>
    <mergeCell ref="FZ13:GA13"/>
    <mergeCell ref="GF9:GG9"/>
    <mergeCell ref="GB14:GC14"/>
    <mergeCell ref="FX7:FY7"/>
    <mergeCell ref="GD7:GE7"/>
    <mergeCell ref="FZ7:GA7"/>
    <mergeCell ref="GD8:GE8"/>
    <mergeCell ref="GD9:GE9"/>
    <mergeCell ref="GT10:GU10"/>
    <mergeCell ref="GR12:GS12"/>
    <mergeCell ref="HN9:HO9"/>
    <mergeCell ref="HJ9:HK9"/>
    <mergeCell ref="HJ10:HK10"/>
    <mergeCell ref="HP12:HQ12"/>
    <mergeCell ref="HB9:HC9"/>
    <mergeCell ref="HF11:HG11"/>
    <mergeCell ref="HP7:HQ7"/>
    <mergeCell ref="HP8:HQ8"/>
    <mergeCell ref="HJ6:HK6"/>
    <mergeCell ref="HJ7:HK7"/>
    <mergeCell ref="HN7:HO7"/>
    <mergeCell ref="HN10:HO10"/>
    <mergeCell ref="HR10:HS10"/>
    <mergeCell ref="HP6:HQ6"/>
    <mergeCell ref="HT9:HU9"/>
    <mergeCell ref="HT10:HU10"/>
    <mergeCell ref="HF10:HG10"/>
    <mergeCell ref="GR11:GS11"/>
    <mergeCell ref="GV12:GW12"/>
    <mergeCell ref="HL10:HM10"/>
    <mergeCell ref="HF12:HG12"/>
    <mergeCell ref="HP9:HQ9"/>
    <mergeCell ref="HP10:HQ10"/>
    <mergeCell ref="HR9:HS9"/>
    <mergeCell ref="HD10:HE10"/>
    <mergeCell ref="HL9:HM9"/>
    <mergeCell ref="HF9:HG9"/>
    <mergeCell ref="HF7:HG7"/>
    <mergeCell ref="HL6:HM6"/>
    <mergeCell ref="HL7:HM7"/>
    <mergeCell ref="GX10:GY10"/>
    <mergeCell ref="GZ9:HA9"/>
    <mergeCell ref="GV6:GW6"/>
    <mergeCell ref="GV10:GW10"/>
    <mergeCell ref="HT5:HU5"/>
    <mergeCell ref="HV6:HW6"/>
    <mergeCell ref="HV7:HW7"/>
    <mergeCell ref="HL5:HM5"/>
    <mergeCell ref="HB3:HC3"/>
    <mergeCell ref="HH7:HI7"/>
    <mergeCell ref="HH8:HI8"/>
    <mergeCell ref="HH9:HI9"/>
    <mergeCell ref="HH6:HI6"/>
    <mergeCell ref="HV9:HW9"/>
    <mergeCell ref="HT4:HU4"/>
    <mergeCell ref="JJ9:JK9"/>
    <mergeCell ref="HL4:HM4"/>
    <mergeCell ref="HR4:HS4"/>
    <mergeCell ref="HN4:HO4"/>
    <mergeCell ref="HJ3:HK3"/>
    <mergeCell ref="HH4:HI4"/>
    <mergeCell ref="HP4:HQ4"/>
    <mergeCell ref="HP5:HQ5"/>
    <mergeCell ref="GZ7:HA7"/>
    <mergeCell ref="HD9:HE9"/>
    <mergeCell ref="GX9:GY9"/>
    <mergeCell ref="HR3:HS3"/>
    <mergeCell ref="GV9:GW9"/>
    <mergeCell ref="GV3:GW3"/>
    <mergeCell ref="IR9:IS9"/>
    <mergeCell ref="JJ7:JK7"/>
    <mergeCell ref="JD5:JE5"/>
    <mergeCell ref="JN10:JO10"/>
    <mergeCell ref="JZ6:KA6"/>
    <mergeCell ref="JN9:JO9"/>
    <mergeCell ref="JZ7:KA7"/>
    <mergeCell ref="JR7:JS7"/>
    <mergeCell ref="JL4:JM4"/>
    <mergeCell ref="JX3:JY3"/>
    <mergeCell ref="JV4:JW4"/>
    <mergeCell ref="KD6:KE6"/>
    <mergeCell ref="KP6:KQ6"/>
    <mergeCell ref="KH6:KI6"/>
    <mergeCell ref="JL5:JM5"/>
    <mergeCell ref="KB4:KC4"/>
    <mergeCell ref="KD8:KE8"/>
    <mergeCell ref="JL8:JM8"/>
    <mergeCell ref="KL9:KM9"/>
    <mergeCell ref="JZ8:KA8"/>
    <mergeCell ref="KH5:KI5"/>
    <mergeCell ref="JV5:JW5"/>
    <mergeCell ref="KL7:KM7"/>
    <mergeCell ref="KD7:KE7"/>
    <mergeCell ref="KP7:KQ7"/>
    <mergeCell ref="JZ4:KA4"/>
    <mergeCell ref="JT6:JU6"/>
    <mergeCell ref="JL9:JM9"/>
    <mergeCell ref="KB7:KC7"/>
    <mergeCell ref="JP3:JQ3"/>
    <mergeCell ref="KJ8:KK8"/>
    <mergeCell ref="JR4:JS4"/>
    <mergeCell ref="KJ7:KK7"/>
    <mergeCell ref="JR6:JS6"/>
    <mergeCell ref="JN7:JO7"/>
    <mergeCell ref="JX6:JY6"/>
    <mergeCell ref="JF8:JG8"/>
    <mergeCell ref="JZ5:KA5"/>
    <mergeCell ref="JV8:JW8"/>
    <mergeCell ref="JX7:JY7"/>
    <mergeCell ref="JV7:JW7"/>
    <mergeCell ref="JV6:JW6"/>
    <mergeCell ref="JD2:JE2"/>
    <mergeCell ref="KB1:KC1"/>
    <mergeCell ref="KF1:KG1"/>
    <mergeCell ref="JZ1:KA1"/>
    <mergeCell ref="JH1:JI1"/>
    <mergeCell ref="JR3:JS3"/>
    <mergeCell ref="JP4:JQ4"/>
    <mergeCell ref="JP5:JQ5"/>
    <mergeCell ref="JP6:JQ6"/>
    <mergeCell ref="JT5:JU5"/>
    <mergeCell ref="JN4:JO4"/>
    <mergeCell ref="JT8:JU8"/>
    <mergeCell ref="JX2:JY2"/>
    <mergeCell ref="KF7:KG7"/>
    <mergeCell ref="JR5:JS5"/>
    <mergeCell ref="JJ6:JK6"/>
    <mergeCell ref="JF7:JG7"/>
    <mergeCell ref="JP7:JQ7"/>
    <mergeCell ref="JV2:JW2"/>
    <mergeCell ref="JV3:JW3"/>
    <mergeCell ref="JP2:JQ2"/>
    <mergeCell ref="JL2:JM2"/>
    <mergeCell ref="JN3:JO3"/>
    <mergeCell ref="KL1:KM1"/>
    <mergeCell ref="KP2:KQ2"/>
    <mergeCell ref="JN6:JO6"/>
    <mergeCell ref="JH6:JI6"/>
    <mergeCell ref="KZ1:LA1"/>
    <mergeCell ref="JV1:JW1"/>
    <mergeCell ref="JP1:JQ1"/>
    <mergeCell ref="KL3:KM3"/>
    <mergeCell ref="JT3:JU3"/>
    <mergeCell ref="KR1:KS1"/>
    <mergeCell ref="KB5:KC5"/>
    <mergeCell ref="JX1:JY1"/>
    <mergeCell ref="KJ4:KK4"/>
    <mergeCell ref="JT2:JU2"/>
    <mergeCell ref="KV2:KW2"/>
    <mergeCell ref="KV4:KW4"/>
    <mergeCell ref="JX4:JY4"/>
    <mergeCell ref="JX5:JY5"/>
    <mergeCell ref="KH2:KI2"/>
    <mergeCell ref="KN1:KO1"/>
    <mergeCell ref="KN6:KO6"/>
    <mergeCell ref="KL6:KM6"/>
    <mergeCell ref="KL4:KM4"/>
    <mergeCell ref="KN5:KO5"/>
    <mergeCell ref="KV6:KW6"/>
    <mergeCell ref="KB6:KC6"/>
    <mergeCell ref="KJ6:KK6"/>
    <mergeCell ref="KT6:KU6"/>
    <mergeCell ref="JT1:JU1"/>
    <mergeCell ref="JT4:JU4"/>
    <mergeCell ref="JR2:JS2"/>
    <mergeCell ref="KF6:KG6"/>
    <mergeCell ref="LH5:LI5"/>
    <mergeCell ref="LF5:LG5"/>
    <mergeCell ref="KD2:KE2"/>
    <mergeCell ref="KD5:KE5"/>
    <mergeCell ref="KH3:KI3"/>
    <mergeCell ref="KH4:KI4"/>
    <mergeCell ref="KB3:KC3"/>
    <mergeCell ref="KJ3:KK3"/>
    <mergeCell ref="LF4:LG4"/>
    <mergeCell ref="KN2:KO2"/>
    <mergeCell ref="KF5:KG5"/>
    <mergeCell ref="KD4:KE4"/>
    <mergeCell ref="KT2:KU2"/>
    <mergeCell ref="KF4:KG4"/>
    <mergeCell ref="KX2:KY2"/>
    <mergeCell ref="KX3:KY3"/>
    <mergeCell ref="KX4:KY4"/>
    <mergeCell ref="KX5:KY5"/>
    <mergeCell ref="LD3:LE3"/>
    <mergeCell ref="LB2:LC2"/>
    <mergeCell ref="KJ5:KK5"/>
    <mergeCell ref="KZ2:LA2"/>
    <mergeCell ref="KZ3:LA3"/>
    <mergeCell ref="KZ4:LA4"/>
    <mergeCell ref="KZ5:LA5"/>
    <mergeCell ref="KF2:KG2"/>
    <mergeCell ref="KF3:KG3"/>
    <mergeCell ref="KJ1:KK1"/>
    <mergeCell ref="LP2:LQ2"/>
    <mergeCell ref="LP3:LQ3"/>
    <mergeCell ref="JZ2:KA2"/>
    <mergeCell ref="KP3:KQ3"/>
    <mergeCell ref="LH2:LI2"/>
    <mergeCell ref="KJ2:KK2"/>
    <mergeCell ref="LB1:LC1"/>
    <mergeCell ref="KV1:KW1"/>
    <mergeCell ref="LB5:LC5"/>
    <mergeCell ref="KL5:KM5"/>
    <mergeCell ref="KD3:KE3"/>
    <mergeCell ref="KT3:KU3"/>
    <mergeCell ref="KT4:KU4"/>
    <mergeCell ref="KT5:KU5"/>
    <mergeCell ref="LL4:LM4"/>
    <mergeCell ref="LH1:LI1"/>
    <mergeCell ref="LJ4:LK4"/>
    <mergeCell ref="JZ3:KA3"/>
    <mergeCell ref="LB3:LC3"/>
    <mergeCell ref="KR4:KS4"/>
    <mergeCell ref="KR5:KS5"/>
    <mergeCell ref="KP1:KQ1"/>
    <mergeCell ref="LL2:LM2"/>
    <mergeCell ref="LL3:LM3"/>
    <mergeCell ref="KB2:KC2"/>
    <mergeCell ref="LH3:LI3"/>
    <mergeCell ref="KP5:KQ5"/>
    <mergeCell ref="KN4:KO4"/>
    <mergeCell ref="KT1:KU1"/>
    <mergeCell ref="LN5:LO5"/>
    <mergeCell ref="LH4:LI4"/>
    <mergeCell ref="MH1:MI1"/>
    <mergeCell ref="MB3:MC3"/>
    <mergeCell ref="LT1:LU1"/>
    <mergeCell ref="LP1:LQ1"/>
    <mergeCell ref="LJ3:LK3"/>
    <mergeCell ref="KR2:KS2"/>
    <mergeCell ref="LL5:LM5"/>
    <mergeCell ref="LH6:LI6"/>
    <mergeCell ref="KV7:KW7"/>
    <mergeCell ref="LN2:LO2"/>
    <mergeCell ref="KV3:KW3"/>
    <mergeCell ref="LF2:LG2"/>
    <mergeCell ref="KX1:KY1"/>
    <mergeCell ref="LF1:LG1"/>
    <mergeCell ref="LJ2:LK2"/>
    <mergeCell ref="LD5:LE5"/>
    <mergeCell ref="LD2:LE2"/>
    <mergeCell ref="LB4:LC4"/>
    <mergeCell ref="KV5:KW5"/>
    <mergeCell ref="LF6:LG6"/>
    <mergeCell ref="LD6:LE6"/>
    <mergeCell ref="KX6:KY6"/>
    <mergeCell ref="KR6:KS6"/>
    <mergeCell ref="LB6:LC6"/>
    <mergeCell ref="LL7:LM7"/>
    <mergeCell ref="LT7:LU7"/>
    <mergeCell ref="LV1:LW1"/>
    <mergeCell ref="LV3:LW3"/>
    <mergeCell ref="LD4:LE4"/>
    <mergeCell ref="LX3:LY3"/>
    <mergeCell ref="LH7:LI7"/>
    <mergeCell ref="LJ6:LK6"/>
    <mergeCell ref="MB2:MC2"/>
    <mergeCell ref="LV6:LW6"/>
    <mergeCell ref="LZ7:MA7"/>
    <mergeCell ref="LP6:LQ6"/>
    <mergeCell ref="LT6:LU6"/>
    <mergeCell ref="LN3:LO3"/>
    <mergeCell ref="LN4:LO4"/>
    <mergeCell ref="LZ3:MA3"/>
    <mergeCell ref="LT3:LU3"/>
    <mergeCell ref="LD1:LE1"/>
    <mergeCell ref="LJ5:LK5"/>
    <mergeCell ref="LL6:LM6"/>
    <mergeCell ref="LN1:LO1"/>
    <mergeCell ref="LP4:LQ4"/>
    <mergeCell ref="LT2:LU2"/>
    <mergeCell ref="LZ6:MA6"/>
    <mergeCell ref="LX6:LY6"/>
    <mergeCell ref="MB6:MC6"/>
    <mergeCell ref="LX2:LY2"/>
    <mergeCell ref="MB4:MC4"/>
    <mergeCell ref="LR6:LS6"/>
    <mergeCell ref="LP7:LQ7"/>
    <mergeCell ref="LJ7:LK7"/>
    <mergeCell ref="LV5:LW5"/>
    <mergeCell ref="LR2:LS2"/>
    <mergeCell ref="LR3:LS3"/>
    <mergeCell ref="LR1:LS1"/>
    <mergeCell ref="LD7:LE7"/>
    <mergeCell ref="LF7:LG7"/>
    <mergeCell ref="LT4:LU4"/>
    <mergeCell ref="LX5:LY5"/>
    <mergeCell ref="LR7:LS7"/>
    <mergeCell ref="NH1:NI1"/>
    <mergeCell ref="MD1:ME1"/>
    <mergeCell ref="MD5:ME5"/>
    <mergeCell ref="NF2:NG2"/>
    <mergeCell ref="NF3:NG3"/>
    <mergeCell ref="NF4:NG4"/>
    <mergeCell ref="NF5:NG5"/>
    <mergeCell ref="ND6:NE6"/>
    <mergeCell ref="ND2:NE2"/>
    <mergeCell ref="LV2:LW2"/>
    <mergeCell ref="MT7:MU7"/>
    <mergeCell ref="MN2:MO2"/>
    <mergeCell ref="MN5:MO5"/>
    <mergeCell ref="MH2:MI2"/>
    <mergeCell ref="NF1:NG1"/>
    <mergeCell ref="MT1:MU1"/>
    <mergeCell ref="MX4:MY4"/>
    <mergeCell ref="MX5:MY5"/>
    <mergeCell ref="MD4:ME4"/>
    <mergeCell ref="ML2:MM2"/>
    <mergeCell ref="MX6:MY6"/>
    <mergeCell ref="MX1:MY1"/>
    <mergeCell ref="MP1:MQ1"/>
    <mergeCell ref="MR1:MS1"/>
    <mergeCell ref="MF6:MG6"/>
    <mergeCell ref="LX1:LY1"/>
    <mergeCell ref="MH4:MI4"/>
    <mergeCell ref="LV7:LW7"/>
    <mergeCell ref="MF1:MG1"/>
    <mergeCell ref="LZ2:MA2"/>
    <mergeCell ref="LX4:LY4"/>
    <mergeCell ref="MF2:MG2"/>
    <mergeCell ref="MJ1:MK1"/>
    <mergeCell ref="MH7:MI7"/>
    <mergeCell ref="MR5:MS5"/>
    <mergeCell ref="MR6:MS6"/>
    <mergeCell ref="MR7:MS7"/>
    <mergeCell ref="MR8:MS8"/>
    <mergeCell ref="LL1:LM1"/>
    <mergeCell ref="LJ1:LK1"/>
    <mergeCell ref="KD9:KE9"/>
    <mergeCell ref="MB1:MC1"/>
    <mergeCell ref="LX7:LY7"/>
    <mergeCell ref="KZ7:LA7"/>
    <mergeCell ref="MF7:MG7"/>
    <mergeCell ref="LP5:LQ5"/>
    <mergeCell ref="KN3:KO3"/>
    <mergeCell ref="KP4:KQ4"/>
    <mergeCell ref="LF3:LG3"/>
    <mergeCell ref="KX7:KY7"/>
    <mergeCell ref="KT8:KU8"/>
    <mergeCell ref="MD7:ME7"/>
    <mergeCell ref="MB5:MC5"/>
    <mergeCell ref="LR4:LS4"/>
    <mergeCell ref="LZ4:MA4"/>
    <mergeCell ref="LT5:LU5"/>
    <mergeCell ref="MF5:MG5"/>
    <mergeCell ref="KD1:KE1"/>
    <mergeCell ref="KR3:KS3"/>
    <mergeCell ref="KL2:KM2"/>
    <mergeCell ref="LN6:LO6"/>
    <mergeCell ref="KZ6:LA6"/>
    <mergeCell ref="LV4:LW4"/>
    <mergeCell ref="KH1:KI1"/>
    <mergeCell ref="NJ1:NK1"/>
    <mergeCell ref="NL1:NM1"/>
    <mergeCell ref="NB1:NC1"/>
    <mergeCell ref="MN1:MO1"/>
    <mergeCell ref="MH3:MI3"/>
    <mergeCell ref="MJ5:MK5"/>
    <mergeCell ref="MX7:MY7"/>
    <mergeCell ref="MP3:MQ3"/>
    <mergeCell ref="ML1:MM1"/>
    <mergeCell ref="LZ1:MA1"/>
    <mergeCell ref="MD2:ME2"/>
    <mergeCell ref="MD3:ME3"/>
    <mergeCell ref="MF3:MG3"/>
    <mergeCell ref="MJ8:MK8"/>
    <mergeCell ref="MB7:MC7"/>
    <mergeCell ref="MJ7:MK7"/>
    <mergeCell ref="ND1:NE1"/>
    <mergeCell ref="NJ2:NK2"/>
    <mergeCell ref="NJ3:NK3"/>
    <mergeCell ref="MZ5:NA5"/>
    <mergeCell ref="NF7:NG7"/>
    <mergeCell ref="MP5:MQ5"/>
    <mergeCell ref="MR3:MS3"/>
    <mergeCell ref="NL2:NM2"/>
    <mergeCell ref="MX8:MY8"/>
    <mergeCell ref="NB7:NC7"/>
    <mergeCell ref="NB8:NC8"/>
    <mergeCell ref="MT2:MU2"/>
    <mergeCell ref="MT3:MU3"/>
    <mergeCell ref="MR4:MS4"/>
    <mergeCell ref="MP8:MQ8"/>
    <mergeCell ref="MN6:MO6"/>
    <mergeCell ref="NN1:NO1"/>
    <mergeCell ref="NP2:NQ2"/>
    <mergeCell ref="NP6:NQ6"/>
    <mergeCell ref="ND3:NE3"/>
    <mergeCell ref="ND4:NE4"/>
    <mergeCell ref="ND5:NE5"/>
    <mergeCell ref="MV4:MW4"/>
    <mergeCell ref="MX2:MY2"/>
    <mergeCell ref="MX3:MY3"/>
    <mergeCell ref="ND8:NE8"/>
    <mergeCell ref="NB16:NC16"/>
    <mergeCell ref="MV3:MW3"/>
    <mergeCell ref="ML5:MM5"/>
    <mergeCell ref="MZ2:NA2"/>
    <mergeCell ref="MZ3:NA3"/>
    <mergeCell ref="MV1:MW1"/>
    <mergeCell ref="MZ1:NA1"/>
    <mergeCell ref="NJ4:NK4"/>
    <mergeCell ref="NN2:NO2"/>
    <mergeCell ref="NF8:NG8"/>
    <mergeCell ref="MP4:MQ4"/>
    <mergeCell ref="MN3:MO3"/>
    <mergeCell ref="MN4:MO4"/>
    <mergeCell ref="MP6:MQ6"/>
    <mergeCell ref="ML3:MM3"/>
    <mergeCell ref="MP7:MQ7"/>
    <mergeCell ref="NN3:NO3"/>
    <mergeCell ref="NH4:NI4"/>
    <mergeCell ref="NH5:NI5"/>
    <mergeCell ref="NH7:NI7"/>
    <mergeCell ref="NH8:NI8"/>
    <mergeCell ref="NB2:NC2"/>
    <mergeCell ref="NR3:NS3"/>
    <mergeCell ref="NH2:NI2"/>
    <mergeCell ref="NH3:NI3"/>
    <mergeCell ref="NR6:NS6"/>
    <mergeCell ref="NR7:NS7"/>
    <mergeCell ref="NJ8:NK8"/>
    <mergeCell ref="NJ9:NK9"/>
    <mergeCell ref="NL3:NM3"/>
    <mergeCell ref="NL9:NM9"/>
    <mergeCell ref="NT6:NU6"/>
    <mergeCell ref="NT5:NU5"/>
    <mergeCell ref="NT7:NU7"/>
    <mergeCell ref="NT8:NU8"/>
    <mergeCell ref="NT9:NU9"/>
    <mergeCell ref="NL7:NM7"/>
    <mergeCell ref="NN4:NO4"/>
    <mergeCell ref="NN5:NO5"/>
    <mergeCell ref="NN6:NO6"/>
    <mergeCell ref="NN7:NO7"/>
    <mergeCell ref="NN8:NO8"/>
    <mergeCell ref="NL4:NM4"/>
    <mergeCell ref="NL5:NM5"/>
    <mergeCell ref="NJ5:NK5"/>
    <mergeCell ref="NN9:NO9"/>
    <mergeCell ref="NH9:NI9"/>
    <mergeCell ref="NL8:NM8"/>
    <mergeCell ref="NL6:NM6"/>
    <mergeCell ref="NJ6:NK6"/>
    <mergeCell ref="NT3:NU3"/>
    <mergeCell ref="NT4:NU4"/>
    <mergeCell ref="NR2:NS2"/>
    <mergeCell ref="NH18:NI18"/>
    <mergeCell ref="NH13:NI13"/>
    <mergeCell ref="MV9:MW9"/>
    <mergeCell ref="NF12:NG12"/>
    <mergeCell ref="ND13:NE13"/>
    <mergeCell ref="NB18:NC18"/>
    <mergeCell ref="NH16:NI16"/>
    <mergeCell ref="NH17:NI17"/>
    <mergeCell ref="NH14:NI14"/>
    <mergeCell ref="MR12:MS12"/>
    <mergeCell ref="ND15:NE15"/>
    <mergeCell ref="ND16:NE16"/>
    <mergeCell ref="ND18:NE18"/>
    <mergeCell ref="MX16:MY16"/>
    <mergeCell ref="MT12:MU12"/>
    <mergeCell ref="NJ16:NK16"/>
    <mergeCell ref="ND9:NE9"/>
    <mergeCell ref="ND10:NE10"/>
    <mergeCell ref="NB9:NC9"/>
    <mergeCell ref="NB14:NC14"/>
    <mergeCell ref="MX14:MY14"/>
    <mergeCell ref="MX11:MY11"/>
    <mergeCell ref="NF9:NG9"/>
    <mergeCell ref="NF10:NG10"/>
    <mergeCell ref="MT10:MU10"/>
    <mergeCell ref="MX9:MY9"/>
    <mergeCell ref="MR9:MS9"/>
    <mergeCell ref="NN12:NO12"/>
    <mergeCell ref="NN14:NO14"/>
    <mergeCell ref="ND17:NE17"/>
    <mergeCell ref="NB4:NC4"/>
    <mergeCell ref="MV5:MW5"/>
    <mergeCell ref="ML6:MM6"/>
    <mergeCell ref="ML7:MM7"/>
    <mergeCell ref="ML8:MM8"/>
    <mergeCell ref="ML4:MM4"/>
    <mergeCell ref="MN13:MO13"/>
    <mergeCell ref="MV7:MW7"/>
    <mergeCell ref="MZ10:NA10"/>
    <mergeCell ref="MZ6:NA6"/>
    <mergeCell ref="MZ7:NA7"/>
    <mergeCell ref="MZ8:NA8"/>
    <mergeCell ref="NF6:NG6"/>
    <mergeCell ref="MN8:MO8"/>
    <mergeCell ref="MN7:MO7"/>
    <mergeCell ref="MV10:MW10"/>
    <mergeCell ref="MN12:MO12"/>
    <mergeCell ref="MP9:MQ9"/>
    <mergeCell ref="MX13:MY13"/>
    <mergeCell ref="NJ10:NK10"/>
    <mergeCell ref="MP14:MQ14"/>
    <mergeCell ref="MP10:MQ10"/>
    <mergeCell ref="MP12:MQ12"/>
    <mergeCell ref="NB5:NC5"/>
    <mergeCell ref="MT6:MU6"/>
    <mergeCell ref="MV6:MW6"/>
    <mergeCell ref="ND7:NE7"/>
    <mergeCell ref="MN10:MO10"/>
    <mergeCell ref="MN9:MO9"/>
    <mergeCell ref="MN44:MO44"/>
    <mergeCell ref="MP43:MQ43"/>
    <mergeCell ref="MX44:MY44"/>
    <mergeCell ref="MX42:MY42"/>
    <mergeCell ref="ND19:NE19"/>
    <mergeCell ref="NH11:NI11"/>
    <mergeCell ref="MN14:MO14"/>
    <mergeCell ref="MZ12:NA12"/>
    <mergeCell ref="NF41:NG41"/>
    <mergeCell ref="NF42:NG42"/>
    <mergeCell ref="NF20:NG20"/>
    <mergeCell ref="MP26:MQ26"/>
    <mergeCell ref="MN20:MO20"/>
    <mergeCell ref="ND20:NE20"/>
    <mergeCell ref="ND22:NE22"/>
    <mergeCell ref="MV14:MW14"/>
    <mergeCell ref="MX12:MY12"/>
    <mergeCell ref="MV43:MW43"/>
    <mergeCell ref="MX43:MY43"/>
    <mergeCell ref="MZ44:NA44"/>
    <mergeCell ref="NH12:NI12"/>
    <mergeCell ref="MX26:MY26"/>
    <mergeCell ref="MT18:MU18"/>
    <mergeCell ref="NF18:NG18"/>
    <mergeCell ref="MZ18:NA18"/>
    <mergeCell ref="MR14:MS14"/>
    <mergeCell ref="ND14:NE14"/>
    <mergeCell ref="MX15:MY15"/>
    <mergeCell ref="MX17:MY17"/>
    <mergeCell ref="MV12:MW12"/>
    <mergeCell ref="ND12:NE12"/>
    <mergeCell ref="MN16:MO16"/>
    <mergeCell ref="MT24:MU24"/>
    <mergeCell ref="NP24:NQ24"/>
    <mergeCell ref="NP26:NQ26"/>
    <mergeCell ref="MV22:MW22"/>
    <mergeCell ref="MN41:MO41"/>
    <mergeCell ref="MT42:MU42"/>
    <mergeCell ref="MZ20:NA20"/>
    <mergeCell ref="NH20:NI20"/>
    <mergeCell ref="NH22:NI22"/>
    <mergeCell ref="NH23:NI23"/>
    <mergeCell ref="NP20:NQ20"/>
    <mergeCell ref="ND27:NE27"/>
    <mergeCell ref="MJ27:MK27"/>
    <mergeCell ref="ML42:MM42"/>
    <mergeCell ref="MN42:MO42"/>
    <mergeCell ref="NB20:NC20"/>
    <mergeCell ref="NB22:NC22"/>
    <mergeCell ref="ND42:NE42"/>
    <mergeCell ref="NH24:NI24"/>
    <mergeCell ref="MV24:MW24"/>
    <mergeCell ref="MJ20:MK20"/>
    <mergeCell ref="MV26:MW26"/>
    <mergeCell ref="MT26:MU26"/>
    <mergeCell ref="MR24:MS24"/>
    <mergeCell ref="MR26:MS26"/>
    <mergeCell ref="MT41:MU41"/>
    <mergeCell ref="NH27:NI27"/>
    <mergeCell ref="NF26:NG26"/>
    <mergeCell ref="NH26:NI26"/>
    <mergeCell ref="NJ20:NK20"/>
    <mergeCell ref="MP20:MQ20"/>
    <mergeCell ref="MT20:MU20"/>
    <mergeCell ref="MB18:MC18"/>
    <mergeCell ref="MB14:MC14"/>
    <mergeCell ref="MJ12:MK12"/>
    <mergeCell ref="LX10:LY10"/>
    <mergeCell ref="MB16:MC16"/>
    <mergeCell ref="KZ18:LA18"/>
    <mergeCell ref="MF14:MG14"/>
    <mergeCell ref="LR18:LS18"/>
    <mergeCell ref="MH14:MI14"/>
    <mergeCell ref="LJ14:LK14"/>
    <mergeCell ref="LJ18:LK18"/>
    <mergeCell ref="LJ12:LK12"/>
    <mergeCell ref="MR10:MS10"/>
    <mergeCell ref="ML10:MM10"/>
    <mergeCell ref="MN15:MO15"/>
    <mergeCell ref="MH12:MI12"/>
    <mergeCell ref="MD12:ME12"/>
    <mergeCell ref="MF12:MG12"/>
    <mergeCell ref="LZ18:MA18"/>
    <mergeCell ref="MP16:MQ16"/>
    <mergeCell ref="MN11:MO11"/>
    <mergeCell ref="KZ12:LA12"/>
    <mergeCell ref="MH18:MI18"/>
    <mergeCell ref="MJ18:MK18"/>
    <mergeCell ref="MD14:ME14"/>
    <mergeCell ref="LH18:LI18"/>
    <mergeCell ref="LF18:LG18"/>
    <mergeCell ref="MR18:MS18"/>
    <mergeCell ref="LB16:LC16"/>
    <mergeCell ref="MF16:MG16"/>
    <mergeCell ref="ML12:MM12"/>
    <mergeCell ref="ML14:MM14"/>
    <mergeCell ref="GP12:GQ12"/>
    <mergeCell ref="GP14:GQ14"/>
    <mergeCell ref="GR15:GS15"/>
    <mergeCell ref="HX12:HY12"/>
    <mergeCell ref="IB12:IC12"/>
    <mergeCell ref="HX14:HY14"/>
    <mergeCell ref="HN12:HO12"/>
    <mergeCell ref="FP18:FQ18"/>
    <mergeCell ref="GZ10:HA10"/>
    <mergeCell ref="GD18:GE18"/>
    <mergeCell ref="GD14:GE14"/>
    <mergeCell ref="GD16:GE16"/>
    <mergeCell ref="GN16:GO16"/>
    <mergeCell ref="GT16:GU16"/>
    <mergeCell ref="GN12:GO12"/>
    <mergeCell ref="GN14:GO14"/>
    <mergeCell ref="HD18:HE18"/>
    <mergeCell ref="GR18:GS18"/>
    <mergeCell ref="GH16:GI16"/>
    <mergeCell ref="GJ12:GK12"/>
    <mergeCell ref="HB12:HC12"/>
    <mergeCell ref="GV14:GW14"/>
    <mergeCell ref="GJ14:GK14"/>
    <mergeCell ref="GX14:GY14"/>
    <mergeCell ref="GX12:GY12"/>
    <mergeCell ref="GF12:GG12"/>
    <mergeCell ref="GX13:GY13"/>
    <mergeCell ref="HB18:HC18"/>
    <mergeCell ref="HB16:HC16"/>
    <mergeCell ref="GX11:GY11"/>
    <mergeCell ref="GN10:GO10"/>
    <mergeCell ref="HB10:HC10"/>
    <mergeCell ref="HV16:HW16"/>
    <mergeCell ref="HF17:HG17"/>
    <mergeCell ref="HF13:HG13"/>
    <mergeCell ref="FZ15:GA15"/>
    <mergeCell ref="GB18:GC18"/>
    <mergeCell ref="FZ18:GA18"/>
    <mergeCell ref="GX16:GY16"/>
    <mergeCell ref="HP16:HQ16"/>
    <mergeCell ref="HB14:HC14"/>
    <mergeCell ref="HD14:HE14"/>
    <mergeCell ref="GF15:GG15"/>
    <mergeCell ref="GF16:GG16"/>
    <mergeCell ref="FT16:FU16"/>
    <mergeCell ref="FT15:FU15"/>
    <mergeCell ref="GX19:GY19"/>
    <mergeCell ref="HH18:HI18"/>
    <mergeCell ref="HH16:HI16"/>
    <mergeCell ref="FX18:FY18"/>
    <mergeCell ref="FV16:FW16"/>
    <mergeCell ref="HF15:HG15"/>
    <mergeCell ref="HV18:HW18"/>
    <mergeCell ref="GF14:GG14"/>
    <mergeCell ref="GX15:GY15"/>
    <mergeCell ref="GV18:GW18"/>
    <mergeCell ref="GR17:GS17"/>
    <mergeCell ref="FT17:FU17"/>
    <mergeCell ref="FZ19:GA19"/>
    <mergeCell ref="GJ16:GK16"/>
    <mergeCell ref="GH18:GI18"/>
    <mergeCell ref="HF14:HG14"/>
    <mergeCell ref="GZ16:HA16"/>
    <mergeCell ref="GX18:GY18"/>
    <mergeCell ref="GT14:GU14"/>
    <mergeCell ref="FX20:FY20"/>
    <mergeCell ref="FR20:FS20"/>
    <mergeCell ref="GX17:GY17"/>
    <mergeCell ref="HL18:HM18"/>
    <mergeCell ref="EJ16:EK16"/>
    <mergeCell ref="ET20:EU20"/>
    <mergeCell ref="EX16:EY16"/>
    <mergeCell ref="FN14:FO14"/>
    <mergeCell ref="EF27:EG27"/>
    <mergeCell ref="HZ20:IA20"/>
    <mergeCell ref="EZ22:FA22"/>
    <mergeCell ref="EF22:EG22"/>
    <mergeCell ref="EB23:EC23"/>
    <mergeCell ref="DZ20:EA20"/>
    <mergeCell ref="EB21:EC21"/>
    <mergeCell ref="EB20:EC20"/>
    <mergeCell ref="EB22:EC22"/>
    <mergeCell ref="FN20:FO20"/>
    <mergeCell ref="EJ23:EK23"/>
    <mergeCell ref="FT22:FU22"/>
    <mergeCell ref="FV22:FW22"/>
    <mergeCell ref="FD22:FE22"/>
    <mergeCell ref="FJ22:FK22"/>
    <mergeCell ref="HT22:HU22"/>
    <mergeCell ref="GD24:GE24"/>
    <mergeCell ref="EH24:EI24"/>
    <mergeCell ref="FZ22:GA22"/>
    <mergeCell ref="FP22:FQ22"/>
    <mergeCell ref="ET22:EU22"/>
    <mergeCell ref="ER26:ES26"/>
    <mergeCell ref="HV14:HW14"/>
    <mergeCell ref="GL45:GM45"/>
    <mergeCell ref="FF41:FG41"/>
    <mergeCell ref="DP42:DQ42"/>
    <mergeCell ref="DP43:DQ43"/>
    <mergeCell ref="EH45:EI45"/>
    <mergeCell ref="FB42:FC42"/>
    <mergeCell ref="EB42:EC42"/>
    <mergeCell ref="FV44:FW44"/>
    <mergeCell ref="EL44:EM44"/>
    <mergeCell ref="EL43:EM43"/>
    <mergeCell ref="EJ43:EK43"/>
    <mergeCell ref="DR43:DS43"/>
    <mergeCell ref="DP41:DQ41"/>
    <mergeCell ref="FD41:FE41"/>
    <mergeCell ref="EF43:EG43"/>
    <mergeCell ref="DV42:DW42"/>
    <mergeCell ref="GR14:GS14"/>
    <mergeCell ref="FR16:FS16"/>
    <mergeCell ref="GH20:GI20"/>
    <mergeCell ref="GF22:GG22"/>
    <mergeCell ref="ER39:ES40"/>
    <mergeCell ref="ER28:ES29"/>
    <mergeCell ref="DT22:DU22"/>
    <mergeCell ref="ET26:EU26"/>
    <mergeCell ref="GB22:GC22"/>
    <mergeCell ref="EN45:EO45"/>
    <mergeCell ref="DT45:DU45"/>
    <mergeCell ref="EJ45:EK45"/>
    <mergeCell ref="ED45:EE45"/>
    <mergeCell ref="DV17:DW17"/>
    <mergeCell ref="DX16:DY16"/>
    <mergeCell ref="EJ15:EK15"/>
    <mergeCell ref="GJ44:GK44"/>
    <mergeCell ref="ET42:EU42"/>
    <mergeCell ref="ET43:EU43"/>
    <mergeCell ref="ED41:EE41"/>
    <mergeCell ref="EN42:EO42"/>
    <mergeCell ref="FR43:FS43"/>
    <mergeCell ref="DX45:DY45"/>
    <mergeCell ref="FF45:FG45"/>
    <mergeCell ref="ET44:EU44"/>
    <mergeCell ref="DR41:DS41"/>
    <mergeCell ref="EV44:EW44"/>
    <mergeCell ref="EP41:EQ41"/>
    <mergeCell ref="GV44:GW44"/>
    <mergeCell ref="EN43:EO43"/>
    <mergeCell ref="DZ43:EA43"/>
    <mergeCell ref="DZ44:EA44"/>
    <mergeCell ref="FT42:FU42"/>
    <mergeCell ref="FV42:FW42"/>
    <mergeCell ref="GB43:GC43"/>
    <mergeCell ref="EZ44:FA44"/>
    <mergeCell ref="FF44:FG44"/>
    <mergeCell ref="GR44:GS44"/>
    <mergeCell ref="GV45:GW45"/>
    <mergeCell ref="GJ45:GK45"/>
    <mergeCell ref="GD45:GE45"/>
    <mergeCell ref="FB41:FC41"/>
    <mergeCell ref="EZ43:FA43"/>
    <mergeCell ref="EF41:EG41"/>
    <mergeCell ref="EL42:EM42"/>
    <mergeCell ref="DR44:DS44"/>
    <mergeCell ref="EX43:EY43"/>
    <mergeCell ref="GL44:GM44"/>
    <mergeCell ref="GT43:GU43"/>
    <mergeCell ref="EL41:EM41"/>
    <mergeCell ref="FZ43:GA43"/>
    <mergeCell ref="GD41:GE41"/>
    <mergeCell ref="FV41:FW41"/>
    <mergeCell ref="FJ41:FK41"/>
    <mergeCell ref="FF42:FG42"/>
    <mergeCell ref="ER43:ES43"/>
    <mergeCell ref="DZ42:EA42"/>
    <mergeCell ref="ED43:EE43"/>
    <mergeCell ref="GB41:GC41"/>
    <mergeCell ref="EJ41:EK41"/>
    <mergeCell ref="FX43:FY43"/>
    <mergeCell ref="GD43:GE43"/>
    <mergeCell ref="DZ41:EA41"/>
    <mergeCell ref="GV43:GW43"/>
    <mergeCell ref="GL43:GM43"/>
    <mergeCell ref="GP42:GQ42"/>
    <mergeCell ref="FD42:FE42"/>
    <mergeCell ref="GF42:GG42"/>
    <mergeCell ref="FP41:FQ41"/>
    <mergeCell ref="GJ43:GK43"/>
    <mergeCell ref="FZ41:GA41"/>
    <mergeCell ref="EX41:EY41"/>
    <mergeCell ref="ED42:EE42"/>
    <mergeCell ref="GB42:GC42"/>
    <mergeCell ref="HD43:HE43"/>
    <mergeCell ref="FD44:FE44"/>
    <mergeCell ref="GR43:GS43"/>
    <mergeCell ref="IJ43:IK43"/>
    <mergeCell ref="HL41:HM41"/>
    <mergeCell ref="HL42:HM42"/>
    <mergeCell ref="GH41:GI41"/>
    <mergeCell ref="GL41:GM41"/>
    <mergeCell ref="FT43:FU43"/>
    <mergeCell ref="EV41:EW41"/>
    <mergeCell ref="FZ42:GA42"/>
    <mergeCell ref="FR42:FS42"/>
    <mergeCell ref="FN42:FO42"/>
    <mergeCell ref="HF42:HG42"/>
    <mergeCell ref="HB43:HC43"/>
    <mergeCell ref="HT42:HU42"/>
    <mergeCell ref="HR43:HS43"/>
    <mergeCell ref="FV43:FW43"/>
    <mergeCell ref="EV42:EW42"/>
    <mergeCell ref="GL42:GM42"/>
    <mergeCell ref="FL42:FM42"/>
    <mergeCell ref="GD42:GE42"/>
    <mergeCell ref="FX42:FY42"/>
    <mergeCell ref="GP41:GQ41"/>
    <mergeCell ref="GZ43:HA43"/>
    <mergeCell ref="HJ43:HK43"/>
    <mergeCell ref="HF43:HG43"/>
    <mergeCell ref="HH42:HI42"/>
    <mergeCell ref="HH43:HI43"/>
    <mergeCell ref="EV43:EW43"/>
    <mergeCell ref="FP43:FQ43"/>
    <mergeCell ref="FB43:FC43"/>
    <mergeCell ref="LL45:LM45"/>
    <mergeCell ref="GR45:GS45"/>
    <mergeCell ref="HZ44:IA44"/>
    <mergeCell ref="GD44:GE44"/>
    <mergeCell ref="DP44:DQ44"/>
    <mergeCell ref="GT42:GU42"/>
    <mergeCell ref="FP42:FQ42"/>
    <mergeCell ref="EJ44:EK44"/>
    <mergeCell ref="FB44:FC44"/>
    <mergeCell ref="JH44:JI44"/>
    <mergeCell ref="JD44:JE44"/>
    <mergeCell ref="FJ44:FK44"/>
    <mergeCell ref="EZ42:FA42"/>
    <mergeCell ref="JV43:JW43"/>
    <mergeCell ref="FJ43:FK43"/>
    <mergeCell ref="FH42:FI42"/>
    <mergeCell ref="GP45:GQ45"/>
    <mergeCell ref="GF43:GG43"/>
    <mergeCell ref="EJ42:EK42"/>
    <mergeCell ref="HJ42:HK42"/>
    <mergeCell ref="IB43:IC43"/>
    <mergeCell ref="GZ42:HA42"/>
    <mergeCell ref="HZ43:IA43"/>
    <mergeCell ref="IB42:IC42"/>
    <mergeCell ref="DP45:DQ45"/>
    <mergeCell ref="JT43:JU43"/>
    <mergeCell ref="JN43:JO43"/>
    <mergeCell ref="EB43:EC43"/>
    <mergeCell ref="EP42:EQ42"/>
    <mergeCell ref="EX42:EY42"/>
    <mergeCell ref="ER42:ES42"/>
    <mergeCell ref="GN42:GO42"/>
    <mergeCell ref="AB45:AC45"/>
    <mergeCell ref="AB24:AC24"/>
    <mergeCell ref="AB26:AC26"/>
    <mergeCell ref="AB41:AC41"/>
    <mergeCell ref="AB42:AC42"/>
    <mergeCell ref="BP27:BQ27"/>
    <mergeCell ref="CV41:CW41"/>
    <mergeCell ref="BZ26:CA26"/>
    <mergeCell ref="AF42:AG42"/>
    <mergeCell ref="AF43:AG43"/>
    <mergeCell ref="AF44:AG44"/>
    <mergeCell ref="AF39:AG40"/>
    <mergeCell ref="AJ39:AK40"/>
    <mergeCell ref="AP28:AQ29"/>
    <mergeCell ref="CP24:CQ24"/>
    <mergeCell ref="CB44:CC44"/>
    <mergeCell ref="CP45:CQ45"/>
    <mergeCell ref="CT45:CU45"/>
    <mergeCell ref="CP26:CQ26"/>
    <mergeCell ref="CN24:CO24"/>
    <mergeCell ref="CB24:CC24"/>
    <mergeCell ref="CH41:CI41"/>
    <mergeCell ref="CB42:CC42"/>
    <mergeCell ref="AJ44:AK44"/>
    <mergeCell ref="AT43:AU43"/>
    <mergeCell ref="BX43:BY43"/>
    <mergeCell ref="AN41:AO41"/>
    <mergeCell ref="AN42:AO42"/>
    <mergeCell ref="CN43:CO43"/>
    <mergeCell ref="CT41:CU41"/>
    <mergeCell ref="AD43:AE43"/>
    <mergeCell ref="AB43:AC43"/>
    <mergeCell ref="GB44:GC44"/>
    <mergeCell ref="FZ26:GA26"/>
    <mergeCell ref="FZ24:GA24"/>
    <mergeCell ref="FV26:FW26"/>
    <mergeCell ref="EF20:EG20"/>
    <mergeCell ref="FD20:FE20"/>
    <mergeCell ref="FL22:FM22"/>
    <mergeCell ref="FR24:FS24"/>
    <mergeCell ref="GH22:GI22"/>
    <mergeCell ref="FX24:FY24"/>
    <mergeCell ref="EZ41:FA41"/>
    <mergeCell ref="FH41:FI41"/>
    <mergeCell ref="FX41:FY41"/>
    <mergeCell ref="GD22:GE22"/>
    <mergeCell ref="FN22:FO22"/>
    <mergeCell ref="FJ42:FK42"/>
    <mergeCell ref="EF21:EG21"/>
    <mergeCell ref="EF23:EG23"/>
    <mergeCell ref="EF26:EG26"/>
    <mergeCell ref="FL41:FM41"/>
    <mergeCell ref="EH26:EI26"/>
    <mergeCell ref="ER24:ES24"/>
    <mergeCell ref="GB26:GC26"/>
    <mergeCell ref="EV27:EW27"/>
    <mergeCell ref="DJ16:DK16"/>
    <mergeCell ref="DL16:DM16"/>
    <mergeCell ref="DH22:DI22"/>
    <mergeCell ref="DJ22:DK22"/>
    <mergeCell ref="DF24:DG24"/>
    <mergeCell ref="DJ24:DK24"/>
    <mergeCell ref="DH24:DI24"/>
    <mergeCell ref="FV20:FW20"/>
    <mergeCell ref="FF20:FG20"/>
    <mergeCell ref="GB20:GC20"/>
    <mergeCell ref="FZ21:GA21"/>
    <mergeCell ref="BV24:BW24"/>
    <mergeCell ref="CX24:CY24"/>
    <mergeCell ref="CV24:CW24"/>
    <mergeCell ref="EB17:EC17"/>
    <mergeCell ref="FX26:FY26"/>
    <mergeCell ref="EV22:EW22"/>
    <mergeCell ref="EX22:EY22"/>
    <mergeCell ref="ED19:EE19"/>
    <mergeCell ref="GB24:GC24"/>
    <mergeCell ref="EJ24:EK24"/>
    <mergeCell ref="EL24:EM24"/>
    <mergeCell ref="EX21:EY21"/>
    <mergeCell ref="FH20:FI20"/>
    <mergeCell ref="ED21:EE21"/>
    <mergeCell ref="FD18:FE18"/>
    <mergeCell ref="FV18:FW18"/>
    <mergeCell ref="EB19:EC19"/>
    <mergeCell ref="FR26:FS26"/>
    <mergeCell ref="FN26:FO26"/>
    <mergeCell ref="EN26:EO26"/>
    <mergeCell ref="EL26:EM26"/>
    <mergeCell ref="NX45:NY45"/>
    <mergeCell ref="JD26:JE26"/>
    <mergeCell ref="JZ28:KA29"/>
    <mergeCell ref="JZ39:KA40"/>
    <mergeCell ref="KJ39:KK40"/>
    <mergeCell ref="KP39:KQ40"/>
    <mergeCell ref="KV39:KW40"/>
    <mergeCell ref="KV28:KW29"/>
    <mergeCell ref="LL39:LM40"/>
    <mergeCell ref="LB39:LC40"/>
    <mergeCell ref="LR39:LS40"/>
    <mergeCell ref="LR28:LS29"/>
    <mergeCell ref="LL28:LM29"/>
    <mergeCell ref="LP28:LQ29"/>
    <mergeCell ref="LV28:LW29"/>
    <mergeCell ref="LV39:LW40"/>
    <mergeCell ref="JJ26:JK26"/>
    <mergeCell ref="MJ45:MK45"/>
    <mergeCell ref="ML45:MM45"/>
    <mergeCell ref="MT45:MU45"/>
    <mergeCell ref="MJ44:MK44"/>
    <mergeCell ref="NV45:NW45"/>
    <mergeCell ref="LT45:LU45"/>
    <mergeCell ref="LX45:LY45"/>
    <mergeCell ref="KB44:KC44"/>
    <mergeCell ref="LF44:LG44"/>
    <mergeCell ref="JZ45:KA45"/>
    <mergeCell ref="LJ45:LK45"/>
    <mergeCell ref="LH44:LI44"/>
    <mergeCell ref="JL45:JM45"/>
    <mergeCell ref="JF45:JG45"/>
    <mergeCell ref="NT45:NU45"/>
    <mergeCell ref="KN45:KO45"/>
    <mergeCell ref="LB45:LC45"/>
    <mergeCell ref="KH44:KI44"/>
    <mergeCell ref="LN45:LO45"/>
    <mergeCell ref="NR45:NS45"/>
    <mergeCell ref="KD45:KE45"/>
    <mergeCell ref="LH42:LI42"/>
    <mergeCell ref="MP44:MQ44"/>
    <mergeCell ref="NN44:NO44"/>
    <mergeCell ref="MJ43:MK43"/>
    <mergeCell ref="NF43:NG43"/>
    <mergeCell ref="NF44:NG44"/>
    <mergeCell ref="MV44:MW44"/>
    <mergeCell ref="NP43:NQ43"/>
    <mergeCell ref="NP44:NQ44"/>
    <mergeCell ref="LH45:LI45"/>
    <mergeCell ref="MF45:MG45"/>
    <mergeCell ref="KL44:KM44"/>
    <mergeCell ref="MP45:MQ45"/>
    <mergeCell ref="KV45:KW45"/>
    <mergeCell ref="MH42:MI42"/>
    <mergeCell ref="ML43:MM43"/>
    <mergeCell ref="MD44:ME44"/>
    <mergeCell ref="LB44:LC44"/>
    <mergeCell ref="MB44:MC44"/>
    <mergeCell ref="NR44:NS44"/>
    <mergeCell ref="MH44:MI44"/>
    <mergeCell ref="KL42:KM42"/>
    <mergeCell ref="NR43:NS43"/>
    <mergeCell ref="NN43:NO43"/>
    <mergeCell ref="ML44:MM44"/>
    <mergeCell ref="MT44:MU44"/>
    <mergeCell ref="NH43:NI43"/>
    <mergeCell ref="KZ44:LA44"/>
    <mergeCell ref="KF42:KG42"/>
    <mergeCell ref="JZ43:KA43"/>
    <mergeCell ref="MD45:ME45"/>
    <mergeCell ref="LV44:LW44"/>
    <mergeCell ref="KV44:KW44"/>
    <mergeCell ref="IR45:IS45"/>
    <mergeCell ref="JV45:JW45"/>
    <mergeCell ref="JR43:JS43"/>
    <mergeCell ref="JR42:JS42"/>
    <mergeCell ref="KF43:KG43"/>
    <mergeCell ref="MV42:MW42"/>
    <mergeCell ref="MT43:MU43"/>
    <mergeCell ref="MN43:MO43"/>
    <mergeCell ref="KZ43:LA43"/>
    <mergeCell ref="KV42:KW42"/>
    <mergeCell ref="JZ44:KA44"/>
    <mergeCell ref="KD43:KE43"/>
    <mergeCell ref="LL44:LM44"/>
    <mergeCell ref="JT44:JU44"/>
    <mergeCell ref="JX43:JY43"/>
    <mergeCell ref="KZ42:LA42"/>
    <mergeCell ref="LF45:LG45"/>
    <mergeCell ref="JT45:JU45"/>
    <mergeCell ref="KJ44:KK44"/>
    <mergeCell ref="KB43:KC43"/>
    <mergeCell ref="JF44:JG44"/>
    <mergeCell ref="JL44:JM44"/>
    <mergeCell ref="LN42:LO42"/>
    <mergeCell ref="LN44:LO44"/>
    <mergeCell ref="KP43:KQ43"/>
    <mergeCell ref="IF43:IG43"/>
    <mergeCell ref="IP43:IQ43"/>
    <mergeCell ref="HX44:HY44"/>
    <mergeCell ref="JN44:JO44"/>
    <mergeCell ref="JP43:JQ43"/>
    <mergeCell ref="JP44:JQ44"/>
    <mergeCell ref="IL43:IM43"/>
    <mergeCell ref="IH43:II43"/>
    <mergeCell ref="LD44:LE44"/>
    <mergeCell ref="IR42:IS42"/>
    <mergeCell ref="IP44:IQ44"/>
    <mergeCell ref="JF43:JG43"/>
    <mergeCell ref="KN43:KO43"/>
    <mergeCell ref="JH43:JI43"/>
    <mergeCell ref="IV43:IW43"/>
    <mergeCell ref="IT43:IU43"/>
    <mergeCell ref="KP44:KQ44"/>
    <mergeCell ref="KR44:KS44"/>
    <mergeCell ref="KT43:KU43"/>
    <mergeCell ref="IV42:IW42"/>
    <mergeCell ref="IZ44:JA44"/>
    <mergeCell ref="IF44:IG44"/>
    <mergeCell ref="JP42:JQ42"/>
    <mergeCell ref="JD43:JE43"/>
    <mergeCell ref="IL44:IM44"/>
    <mergeCell ref="JL43:JM43"/>
    <mergeCell ref="JF42:JG42"/>
    <mergeCell ref="IJ44:IK44"/>
    <mergeCell ref="IN44:IO44"/>
    <mergeCell ref="IX42:IY42"/>
    <mergeCell ref="JZ42:KA42"/>
    <mergeCell ref="KH42:KI42"/>
    <mergeCell ref="NT44:NU44"/>
    <mergeCell ref="GV41:GW41"/>
    <mergeCell ref="KJ45:KK45"/>
    <mergeCell ref="KP45:KQ45"/>
    <mergeCell ref="KR43:KS43"/>
    <mergeCell ref="KZ45:LA45"/>
    <mergeCell ref="KL45:KM45"/>
    <mergeCell ref="KR45:KS45"/>
    <mergeCell ref="KX43:KY43"/>
    <mergeCell ref="KX44:KY44"/>
    <mergeCell ref="JX44:JY44"/>
    <mergeCell ref="KD42:KE42"/>
    <mergeCell ref="KB42:KC42"/>
    <mergeCell ref="JT42:JU42"/>
    <mergeCell ref="JJ42:JK42"/>
    <mergeCell ref="IX43:IY43"/>
    <mergeCell ref="JB45:JC45"/>
    <mergeCell ref="KB45:KC45"/>
    <mergeCell ref="KF44:KG44"/>
    <mergeCell ref="JV44:JW44"/>
    <mergeCell ref="IR44:IS44"/>
    <mergeCell ref="IX44:IY44"/>
    <mergeCell ref="HX42:HY42"/>
    <mergeCell ref="IZ45:JA45"/>
    <mergeCell ref="KR42:KS42"/>
    <mergeCell ref="HZ41:IA41"/>
    <mergeCell ref="IH42:II42"/>
    <mergeCell ref="KH43:KI43"/>
    <mergeCell ref="JR44:JS44"/>
    <mergeCell ref="KD44:KE44"/>
    <mergeCell ref="IX45:IY45"/>
    <mergeCell ref="IZ43:JA43"/>
    <mergeCell ref="LJ43:LK43"/>
    <mergeCell ref="KJ24:KK24"/>
    <mergeCell ref="KJ26:KK26"/>
    <mergeCell ref="JT24:JU24"/>
    <mergeCell ref="NT43:NU43"/>
    <mergeCell ref="MT16:MU16"/>
    <mergeCell ref="MV18:MW18"/>
    <mergeCell ref="NR19:NS19"/>
    <mergeCell ref="NT42:NU42"/>
    <mergeCell ref="IB25:IC25"/>
    <mergeCell ref="NT22:NU22"/>
    <mergeCell ref="JW30:JW31"/>
    <mergeCell ref="NT39:NU40"/>
    <mergeCell ref="NR28:NS29"/>
    <mergeCell ref="NR39:NS40"/>
    <mergeCell ref="IB27:IC27"/>
    <mergeCell ref="KP42:KQ42"/>
    <mergeCell ref="IN20:IO20"/>
    <mergeCell ref="NP41:NQ41"/>
    <mergeCell ref="IJ41:IK41"/>
    <mergeCell ref="MJ28:MK29"/>
    <mergeCell ref="MJ42:MK42"/>
    <mergeCell ref="MR41:MS41"/>
    <mergeCell ref="NT17:NU17"/>
    <mergeCell ref="IB23:IC23"/>
    <mergeCell ref="IB20:IC20"/>
    <mergeCell ref="JT22:JU22"/>
    <mergeCell ref="IF41:IG41"/>
    <mergeCell ref="IF42:IG42"/>
    <mergeCell ref="NT41:NU41"/>
    <mergeCell ref="NT24:NU24"/>
    <mergeCell ref="NT26:NU26"/>
    <mergeCell ref="IT20:IU20"/>
    <mergeCell ref="IL26:IM26"/>
    <mergeCell ref="HF22:HG22"/>
    <mergeCell ref="HF24:HG24"/>
    <mergeCell ref="HF26:HG26"/>
    <mergeCell ref="HD26:HE26"/>
    <mergeCell ref="HF23:HG23"/>
    <mergeCell ref="GZ24:HA24"/>
    <mergeCell ref="HL27:HM27"/>
    <mergeCell ref="IJ26:IK26"/>
    <mergeCell ref="GF20:GG20"/>
    <mergeCell ref="FT19:FU19"/>
    <mergeCell ref="GD20:GE20"/>
    <mergeCell ref="GF26:GG26"/>
    <mergeCell ref="GH25:GI25"/>
    <mergeCell ref="GH23:GI23"/>
    <mergeCell ref="FT20:FU20"/>
    <mergeCell ref="GH19:GI19"/>
    <mergeCell ref="GX26:GY26"/>
    <mergeCell ref="GT26:GU26"/>
    <mergeCell ref="ID24:IE24"/>
    <mergeCell ref="IF24:IG24"/>
    <mergeCell ref="IL20:IM20"/>
    <mergeCell ref="IL22:IM22"/>
    <mergeCell ref="IJ22:IK22"/>
    <mergeCell ref="IH20:II20"/>
    <mergeCell ref="IH24:II24"/>
    <mergeCell ref="LF27:LG27"/>
    <mergeCell ref="NT18:NU18"/>
    <mergeCell ref="NT23:NU23"/>
    <mergeCell ref="FT25:FU25"/>
    <mergeCell ref="FZ25:GA25"/>
    <mergeCell ref="LP45:LQ45"/>
    <mergeCell ref="MV45:MW45"/>
    <mergeCell ref="CB45:CC45"/>
    <mergeCell ref="MJ22:MK22"/>
    <mergeCell ref="MN22:MO22"/>
    <mergeCell ref="EZ26:FA26"/>
    <mergeCell ref="EZ24:FA24"/>
    <mergeCell ref="GX27:GY27"/>
    <mergeCell ref="FF22:FG22"/>
    <mergeCell ref="FR22:FS22"/>
    <mergeCell ref="HB26:HC26"/>
    <mergeCell ref="HB27:HC27"/>
    <mergeCell ref="FX22:FY22"/>
    <mergeCell ref="HT44:HU44"/>
    <mergeCell ref="HX43:HY43"/>
    <mergeCell ref="CD22:CE22"/>
    <mergeCell ref="HN27:HO27"/>
    <mergeCell ref="FL26:FM26"/>
    <mergeCell ref="GF27:GG27"/>
    <mergeCell ref="GN26:GO26"/>
    <mergeCell ref="EP26:EQ26"/>
    <mergeCell ref="JJ45:JK45"/>
    <mergeCell ref="JJ44:JK44"/>
    <mergeCell ref="IV45:IW45"/>
    <mergeCell ref="HF41:HG41"/>
    <mergeCell ref="GJ39:GK40"/>
    <mergeCell ref="HB41:HC41"/>
    <mergeCell ref="KX45:KY45"/>
    <mergeCell ref="KF45:KG45"/>
    <mergeCell ref="KT45:KU45"/>
    <mergeCell ref="MF44:MG44"/>
    <mergeCell ref="NT20:NU20"/>
    <mergeCell ref="GX24:GY24"/>
    <mergeCell ref="FT24:FU24"/>
    <mergeCell ref="NT19:NU19"/>
    <mergeCell ref="NT21:NU21"/>
    <mergeCell ref="HV20:HW20"/>
    <mergeCell ref="LP21:LQ21"/>
    <mergeCell ref="KZ24:LA24"/>
    <mergeCell ref="HR22:HS22"/>
    <mergeCell ref="GF25:GG25"/>
    <mergeCell ref="HF21:HG21"/>
    <mergeCell ref="NF24:NG24"/>
    <mergeCell ref="JB22:JC22"/>
    <mergeCell ref="HB20:HC20"/>
    <mergeCell ref="HB22:HC22"/>
    <mergeCell ref="GX25:GY25"/>
    <mergeCell ref="IN22:IO22"/>
    <mergeCell ref="GL24:GM24"/>
    <mergeCell ref="IB19:IC19"/>
    <mergeCell ref="ML22:MM22"/>
    <mergeCell ref="KD24:KE24"/>
    <mergeCell ref="KF24:KG24"/>
    <mergeCell ref="JL25:JM25"/>
    <mergeCell ref="LF25:LG25"/>
    <mergeCell ref="NR24:NS24"/>
    <mergeCell ref="KB24:KC24"/>
    <mergeCell ref="KJ25:KK25"/>
    <mergeCell ref="KF22:KG22"/>
    <mergeCell ref="OB45:OC45"/>
    <mergeCell ref="NV28:NW29"/>
    <mergeCell ref="HN26:HO26"/>
    <mergeCell ref="HP24:HQ24"/>
    <mergeCell ref="HP26:HQ26"/>
    <mergeCell ref="FT21:FU21"/>
    <mergeCell ref="KN24:KO24"/>
    <mergeCell ref="KJ20:KK20"/>
    <mergeCell ref="KP20:KQ20"/>
    <mergeCell ref="KL18:KM18"/>
    <mergeCell ref="KN20:KO20"/>
    <mergeCell ref="KP24:KQ24"/>
    <mergeCell ref="JT20:JU20"/>
    <mergeCell ref="GJ28:GK29"/>
    <mergeCell ref="IV24:IW24"/>
    <mergeCell ref="NR26:NS26"/>
    <mergeCell ref="KN22:KO22"/>
    <mergeCell ref="KJ23:KK23"/>
    <mergeCell ref="MB24:MC24"/>
    <mergeCell ref="MD24:ME24"/>
    <mergeCell ref="MF24:MG24"/>
    <mergeCell ref="LV24:LW24"/>
    <mergeCell ref="MH24:MI24"/>
    <mergeCell ref="MH26:MI26"/>
    <mergeCell ref="HJ20:HK20"/>
    <mergeCell ref="GR27:GS27"/>
    <mergeCell ref="NT28:NU29"/>
    <mergeCell ref="FZ27:GA27"/>
    <mergeCell ref="NT25:NU25"/>
    <mergeCell ref="NR21:NS21"/>
    <mergeCell ref="MN18:MO18"/>
    <mergeCell ref="KH45:KI45"/>
  </mergeCells>
  <phoneticPr fontId="2" type="noConversion"/>
  <pageMargins left="0" right="0" top="0" bottom="0" header="0" footer="0"/>
  <pageSetup paperSize="8" scale="97" fitToWidth="0" orientation="landscape" r:id="rId1"/>
  <rowBreaks count="1" manualBreakCount="1">
    <brk id="45" max="16383" man="1"/>
  </rowBreaks>
  <colBreaks count="16" manualBreakCount="16">
    <brk id="25" max="43" man="1"/>
    <brk id="49" max="43" man="1"/>
    <brk id="73" max="43" man="1"/>
    <brk id="97" max="43" man="1"/>
    <brk id="121" max="43" man="1"/>
    <brk id="145" max="43" man="1"/>
    <brk id="169" max="43" man="1"/>
    <brk id="193" max="43" man="1"/>
    <brk id="217" max="43" man="1"/>
    <brk id="241" max="43" man="1"/>
    <brk id="265" max="43" man="1"/>
    <brk id="289" max="43" man="1"/>
    <brk id="313" max="43" man="1"/>
    <brk id="337" max="43" man="1"/>
    <brk id="361" max="43" man="1"/>
    <brk id="385" max="43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CC66FF"/>
  </sheetPr>
  <dimension ref="A1:I20"/>
  <sheetViews>
    <sheetView view="pageBreakPreview" topLeftCell="B1" zoomScale="130" zoomScaleNormal="100" zoomScaleSheetLayoutView="130" workbookViewId="0">
      <selection activeCell="B16" sqref="B16:E16"/>
    </sheetView>
  </sheetViews>
  <sheetFormatPr defaultColWidth="9" defaultRowHeight="16.5"/>
  <cols>
    <col min="1" max="1" width="14.375" style="42" customWidth="1"/>
    <col min="2" max="2" width="15.625" style="42" customWidth="1"/>
    <col min="3" max="3" width="14.625" style="42" customWidth="1"/>
    <col min="4" max="4" width="15.625" style="42" customWidth="1"/>
    <col min="5" max="5" width="14" style="42" customWidth="1"/>
    <col min="6" max="6" width="3.25" style="42" customWidth="1"/>
    <col min="7" max="7" width="3.5" style="42" customWidth="1"/>
    <col min="8" max="8" width="3.25" style="42" customWidth="1"/>
    <col min="9" max="9" width="8.375" style="42" customWidth="1"/>
    <col min="10" max="16384" width="9" style="42"/>
  </cols>
  <sheetData>
    <row r="1" spans="1:9" ht="51" thickBot="1">
      <c r="A1" s="1243" t="s">
        <v>67</v>
      </c>
      <c r="B1" s="1243"/>
      <c r="C1" s="1243"/>
      <c r="D1" s="1243"/>
      <c r="E1" s="1243"/>
      <c r="F1" s="1243"/>
      <c r="G1" s="1243"/>
      <c r="H1" s="1243"/>
      <c r="I1" s="1243"/>
    </row>
    <row r="2" spans="1:9" ht="42.75" thickBot="1">
      <c r="A2" s="43" t="s">
        <v>2</v>
      </c>
      <c r="B2" s="1244" t="s">
        <v>3</v>
      </c>
      <c r="C2" s="1245"/>
      <c r="D2" s="1245"/>
      <c r="E2" s="1245"/>
      <c r="F2" s="1245"/>
      <c r="G2" s="1245"/>
      <c r="H2" s="1246"/>
      <c r="I2" s="44" t="s">
        <v>4</v>
      </c>
    </row>
    <row r="3" spans="1:9" ht="42" customHeight="1">
      <c r="A3" s="45" t="s">
        <v>5</v>
      </c>
      <c r="B3" s="1250" t="s">
        <v>159</v>
      </c>
      <c r="C3" s="1251"/>
      <c r="D3" s="1251"/>
      <c r="E3" s="1251"/>
      <c r="F3" s="46" t="s">
        <v>7</v>
      </c>
      <c r="G3" s="46">
        <v>11</v>
      </c>
      <c r="H3" s="47" t="s">
        <v>8</v>
      </c>
      <c r="I3" s="48"/>
    </row>
    <row r="4" spans="1:9" ht="42" customHeight="1">
      <c r="A4" s="49" t="s">
        <v>9</v>
      </c>
      <c r="B4" s="1250" t="s">
        <v>131</v>
      </c>
      <c r="C4" s="1251"/>
      <c r="D4" s="1251"/>
      <c r="E4" s="1251"/>
      <c r="F4" s="46" t="s">
        <v>7</v>
      </c>
      <c r="G4" s="46">
        <v>10</v>
      </c>
      <c r="H4" s="47" t="s">
        <v>8</v>
      </c>
      <c r="I4" s="50"/>
    </row>
    <row r="5" spans="1:9" ht="42" customHeight="1">
      <c r="A5" s="49" t="s">
        <v>11</v>
      </c>
      <c r="B5" s="1250" t="s">
        <v>112</v>
      </c>
      <c r="C5" s="1251"/>
      <c r="D5" s="1251"/>
      <c r="E5" s="1251"/>
      <c r="F5" s="46" t="s">
        <v>13</v>
      </c>
      <c r="G5" s="46">
        <v>5</v>
      </c>
      <c r="H5" s="47" t="s">
        <v>14</v>
      </c>
      <c r="I5" s="50"/>
    </row>
    <row r="6" spans="1:9" ht="42" customHeight="1">
      <c r="A6" s="49" t="s">
        <v>15</v>
      </c>
      <c r="B6" s="1250" t="s">
        <v>132</v>
      </c>
      <c r="C6" s="1251"/>
      <c r="D6" s="1251"/>
      <c r="E6" s="1251"/>
      <c r="F6" s="46" t="s">
        <v>7</v>
      </c>
      <c r="G6" s="46">
        <v>8</v>
      </c>
      <c r="H6" s="47" t="s">
        <v>8</v>
      </c>
      <c r="I6" s="50"/>
    </row>
    <row r="7" spans="1:9" ht="42" customHeight="1">
      <c r="A7" s="49" t="s">
        <v>17</v>
      </c>
      <c r="B7" s="1250" t="s">
        <v>133</v>
      </c>
      <c r="C7" s="1251"/>
      <c r="D7" s="1251"/>
      <c r="E7" s="1251"/>
      <c r="F7" s="46" t="s">
        <v>13</v>
      </c>
      <c r="G7" s="46">
        <v>4</v>
      </c>
      <c r="H7" s="47" t="s">
        <v>14</v>
      </c>
      <c r="I7" s="50"/>
    </row>
    <row r="8" spans="1:9" ht="42" customHeight="1">
      <c r="A8" s="49" t="s">
        <v>19</v>
      </c>
      <c r="B8" s="1250" t="s">
        <v>134</v>
      </c>
      <c r="C8" s="1251"/>
      <c r="D8" s="1251"/>
      <c r="E8" s="1251"/>
      <c r="F8" s="46" t="s">
        <v>7</v>
      </c>
      <c r="G8" s="46">
        <v>2</v>
      </c>
      <c r="H8" s="47" t="s">
        <v>8</v>
      </c>
      <c r="I8" s="50"/>
    </row>
    <row r="9" spans="1:9" ht="42" customHeight="1">
      <c r="A9" s="49" t="s">
        <v>21</v>
      </c>
      <c r="B9" s="1250" t="s">
        <v>141</v>
      </c>
      <c r="C9" s="1251"/>
      <c r="D9" s="1251"/>
      <c r="E9" s="1251"/>
      <c r="F9" s="46" t="s">
        <v>13</v>
      </c>
      <c r="G9" s="46">
        <v>3</v>
      </c>
      <c r="H9" s="47" t="s">
        <v>14</v>
      </c>
      <c r="I9" s="50"/>
    </row>
    <row r="10" spans="1:9" ht="42" customHeight="1">
      <c r="A10" s="49" t="s">
        <v>23</v>
      </c>
      <c r="B10" s="1250" t="s">
        <v>135</v>
      </c>
      <c r="C10" s="1251"/>
      <c r="D10" s="1251"/>
      <c r="E10" s="1251"/>
      <c r="F10" s="46" t="s">
        <v>13</v>
      </c>
      <c r="G10" s="46">
        <v>5</v>
      </c>
      <c r="H10" s="47" t="s">
        <v>14</v>
      </c>
      <c r="I10" s="50"/>
    </row>
    <row r="11" spans="1:9" ht="42" customHeight="1">
      <c r="A11" s="49" t="s">
        <v>25</v>
      </c>
      <c r="B11" s="1250" t="s">
        <v>136</v>
      </c>
      <c r="C11" s="1251"/>
      <c r="D11" s="1251"/>
      <c r="E11" s="1251"/>
      <c r="F11" s="46" t="s">
        <v>13</v>
      </c>
      <c r="G11" s="46">
        <v>4</v>
      </c>
      <c r="H11" s="47" t="s">
        <v>14</v>
      </c>
      <c r="I11" s="50"/>
    </row>
    <row r="12" spans="1:9" ht="42" customHeight="1">
      <c r="A12" s="49" t="s">
        <v>29</v>
      </c>
      <c r="B12" s="1250" t="s">
        <v>137</v>
      </c>
      <c r="C12" s="1251"/>
      <c r="D12" s="1251"/>
      <c r="E12" s="1251"/>
      <c r="F12" s="46" t="s">
        <v>7</v>
      </c>
      <c r="G12" s="46">
        <v>2</v>
      </c>
      <c r="H12" s="47" t="s">
        <v>8</v>
      </c>
      <c r="I12" s="50"/>
    </row>
    <row r="13" spans="1:9" ht="42" customHeight="1">
      <c r="A13" s="49" t="s">
        <v>31</v>
      </c>
      <c r="B13" s="1250" t="s">
        <v>142</v>
      </c>
      <c r="C13" s="1251"/>
      <c r="D13" s="1251"/>
      <c r="E13" s="1251"/>
      <c r="F13" s="46" t="s">
        <v>7</v>
      </c>
      <c r="G13" s="46">
        <v>3</v>
      </c>
      <c r="H13" s="47" t="s">
        <v>8</v>
      </c>
      <c r="I13" s="50"/>
    </row>
    <row r="14" spans="1:9" ht="42" customHeight="1">
      <c r="A14" s="49" t="s">
        <v>33</v>
      </c>
      <c r="B14" s="1248" t="s">
        <v>113</v>
      </c>
      <c r="C14" s="1249"/>
      <c r="D14" s="1249"/>
      <c r="E14" s="1249"/>
      <c r="F14" s="46" t="s">
        <v>7</v>
      </c>
      <c r="G14" s="46">
        <v>3</v>
      </c>
      <c r="H14" s="47" t="s">
        <v>8</v>
      </c>
      <c r="I14" s="50"/>
    </row>
    <row r="15" spans="1:9" ht="42" customHeight="1">
      <c r="A15" s="51" t="s">
        <v>61</v>
      </c>
      <c r="B15" s="1248"/>
      <c r="C15" s="1249"/>
      <c r="D15" s="1249"/>
      <c r="E15" s="1249"/>
      <c r="F15" s="46" t="s">
        <v>7</v>
      </c>
      <c r="G15" s="46">
        <v>1</v>
      </c>
      <c r="H15" s="47" t="s">
        <v>8</v>
      </c>
      <c r="I15" s="52"/>
    </row>
    <row r="16" spans="1:9" ht="62.1" customHeight="1" thickBot="1">
      <c r="A16" s="53" t="s">
        <v>62</v>
      </c>
      <c r="B16" s="1252" t="s">
        <v>5600</v>
      </c>
      <c r="C16" s="1253"/>
      <c r="D16" s="1253"/>
      <c r="E16" s="1253"/>
      <c r="F16" s="54" t="s">
        <v>7</v>
      </c>
      <c r="G16" s="54">
        <v>12</v>
      </c>
      <c r="H16" s="55" t="s">
        <v>8</v>
      </c>
      <c r="I16" s="56"/>
    </row>
    <row r="17" spans="1:9" ht="30" customHeight="1" thickTop="1">
      <c r="A17" s="45" t="s">
        <v>57</v>
      </c>
      <c r="B17" s="57" t="s">
        <v>128</v>
      </c>
      <c r="C17" s="58">
        <f>SUM(G3:G15)</f>
        <v>61</v>
      </c>
      <c r="D17" s="57" t="s">
        <v>127</v>
      </c>
      <c r="E17" s="58">
        <f>G16</f>
        <v>12</v>
      </c>
      <c r="F17" s="1247" t="s">
        <v>68</v>
      </c>
      <c r="G17" s="1247"/>
      <c r="H17" s="59"/>
      <c r="I17" s="60"/>
    </row>
    <row r="18" spans="1:9" ht="30" customHeight="1">
      <c r="A18" s="49" t="s">
        <v>51</v>
      </c>
      <c r="B18" s="57" t="s">
        <v>129</v>
      </c>
      <c r="C18" s="61">
        <f>'110中學'!B46</f>
        <v>2480.5</v>
      </c>
      <c r="D18" s="57" t="s">
        <v>130</v>
      </c>
      <c r="E18" s="61">
        <f>'110中學'!B49</f>
        <v>189</v>
      </c>
      <c r="F18" s="1239" t="s">
        <v>69</v>
      </c>
      <c r="G18" s="1239"/>
      <c r="H18" s="1240" t="s">
        <v>71</v>
      </c>
      <c r="I18" s="1242"/>
    </row>
    <row r="19" spans="1:9" ht="30" customHeight="1">
      <c r="A19" s="51" t="s">
        <v>40</v>
      </c>
      <c r="B19" s="57" t="s">
        <v>128</v>
      </c>
      <c r="C19" s="61">
        <f>'110中學'!B47</f>
        <v>5520</v>
      </c>
      <c r="D19" s="57" t="s">
        <v>130</v>
      </c>
      <c r="E19" s="61">
        <f>'110中學'!B50</f>
        <v>821</v>
      </c>
      <c r="F19" s="1239" t="s">
        <v>70</v>
      </c>
      <c r="G19" s="1239"/>
      <c r="H19" s="1240" t="s">
        <v>71</v>
      </c>
      <c r="I19" s="1241"/>
    </row>
    <row r="20" spans="1:9" ht="30" customHeight="1" thickBot="1">
      <c r="A20" s="62" t="s">
        <v>41</v>
      </c>
      <c r="B20" s="57" t="s">
        <v>128</v>
      </c>
      <c r="C20" s="61">
        <f>'110中學'!B48</f>
        <v>56299</v>
      </c>
      <c r="D20" s="57" t="s">
        <v>130</v>
      </c>
      <c r="E20" s="61">
        <f>'110中學'!B51</f>
        <v>7703</v>
      </c>
      <c r="F20" s="1239" t="s">
        <v>70</v>
      </c>
      <c r="G20" s="1239"/>
      <c r="H20" s="1240" t="s">
        <v>71</v>
      </c>
      <c r="I20" s="1242"/>
    </row>
  </sheetData>
  <mergeCells count="23">
    <mergeCell ref="B13:E13"/>
    <mergeCell ref="B16:E16"/>
    <mergeCell ref="B8:E8"/>
    <mergeCell ref="B9:E9"/>
    <mergeCell ref="B10:E10"/>
    <mergeCell ref="B11:E11"/>
    <mergeCell ref="B12:E12"/>
    <mergeCell ref="F19:G19"/>
    <mergeCell ref="H19:I19"/>
    <mergeCell ref="F20:G20"/>
    <mergeCell ref="H20:I20"/>
    <mergeCell ref="A1:I1"/>
    <mergeCell ref="B2:H2"/>
    <mergeCell ref="F17:G17"/>
    <mergeCell ref="F18:G18"/>
    <mergeCell ref="H18:I18"/>
    <mergeCell ref="B15:E15"/>
    <mergeCell ref="B14:E14"/>
    <mergeCell ref="B3:E3"/>
    <mergeCell ref="B4:E4"/>
    <mergeCell ref="B5:E5"/>
    <mergeCell ref="B6:E6"/>
    <mergeCell ref="B7:E7"/>
  </mergeCells>
  <phoneticPr fontId="1" type="noConversion"/>
  <pageMargins left="0.7" right="0.7" top="0.75" bottom="0.75" header="0.3" footer="0.3"/>
  <pageSetup paperSize="9" scale="9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7030A0"/>
    <pageSetUpPr fitToPage="1"/>
  </sheetPr>
  <dimension ref="A1:EM56"/>
  <sheetViews>
    <sheetView zoomScaleNormal="100" zoomScaleSheetLayoutView="100" workbookViewId="0">
      <pane xSplit="1" ySplit="4" topLeftCell="DK32" activePane="bottomRight" state="frozen"/>
      <selection pane="topRight" activeCell="B1" sqref="B1"/>
      <selection pane="bottomLeft" activeCell="A5" sqref="A5"/>
      <selection pane="bottomRight" activeCell="DV38" sqref="DV38:DW40"/>
    </sheetView>
  </sheetViews>
  <sheetFormatPr defaultColWidth="9" defaultRowHeight="14.25"/>
  <cols>
    <col min="1" max="1" width="9.5" style="564" bestFit="1" customWidth="1"/>
    <col min="2" max="2" width="7.625" style="540" customWidth="1"/>
    <col min="3" max="3" width="7.875" style="539" customWidth="1"/>
    <col min="4" max="4" width="7.625" style="540" customWidth="1"/>
    <col min="5" max="5" width="7.125" style="539" customWidth="1"/>
    <col min="6" max="6" width="7.625" style="540" customWidth="1"/>
    <col min="7" max="7" width="5.125" style="539" customWidth="1"/>
    <col min="8" max="8" width="7.625" style="38" customWidth="1"/>
    <col min="9" max="9" width="5.125" style="35" customWidth="1"/>
    <col min="10" max="10" width="7.625" style="540" customWidth="1"/>
    <col min="11" max="11" width="5.125" style="539" customWidth="1"/>
    <col min="12" max="12" width="8.125" style="38" customWidth="1"/>
    <col min="13" max="13" width="5.125" style="35" customWidth="1"/>
    <col min="14" max="14" width="8.875" style="38" customWidth="1"/>
    <col min="15" max="15" width="5.125" style="35" customWidth="1"/>
    <col min="16" max="16" width="8.25" style="38" customWidth="1"/>
    <col min="17" max="17" width="5.125" style="35" customWidth="1"/>
    <col min="18" max="18" width="7.625" style="540" customWidth="1"/>
    <col min="19" max="19" width="5.125" style="539" customWidth="1"/>
    <col min="20" max="20" width="10.125" style="38" customWidth="1"/>
    <col min="21" max="21" width="5.125" style="35" customWidth="1"/>
    <col min="22" max="22" width="7.625" style="84" customWidth="1"/>
    <col min="23" max="23" width="5.125" style="84" customWidth="1"/>
    <col min="24" max="24" width="7.625" style="540" customWidth="1"/>
    <col min="25" max="25" width="6.25" style="539" customWidth="1"/>
    <col min="26" max="26" width="7.625" style="38" customWidth="1"/>
    <col min="27" max="27" width="6.5" style="35" customWidth="1"/>
    <col min="28" max="28" width="7.625" style="559" customWidth="1"/>
    <col min="29" max="29" width="5.125" style="559" customWidth="1"/>
    <col min="30" max="30" width="8.25" style="38" customWidth="1"/>
    <col min="31" max="31" width="5.125" style="35" customWidth="1"/>
    <col min="32" max="32" width="8.5" style="540" customWidth="1"/>
    <col min="33" max="33" width="8.5" style="539" customWidth="1"/>
    <col min="34" max="34" width="7.625" style="38" customWidth="1"/>
    <col min="35" max="35" width="6.375" style="35" customWidth="1"/>
    <col min="36" max="36" width="7.625" style="38" customWidth="1"/>
    <col min="37" max="37" width="7.5" style="35" customWidth="1"/>
    <col min="38" max="38" width="7.625" style="540" customWidth="1"/>
    <col min="39" max="39" width="5.75" style="539" customWidth="1"/>
    <col min="40" max="40" width="7.625" style="540" customWidth="1"/>
    <col min="41" max="41" width="5.125" style="539" customWidth="1"/>
    <col min="42" max="42" width="7.625" style="84" customWidth="1"/>
    <col min="43" max="43" width="5.125" style="84" customWidth="1"/>
    <col min="44" max="44" width="8.375" style="38" customWidth="1"/>
    <col min="45" max="45" width="5.25" style="35" customWidth="1"/>
    <col min="46" max="46" width="7.625" style="540" customWidth="1"/>
    <col min="47" max="47" width="6.625" style="539" customWidth="1"/>
    <col min="48" max="48" width="7.625" style="38" customWidth="1"/>
    <col min="49" max="49" width="5.125" style="35" customWidth="1"/>
    <col min="50" max="50" width="7.625" style="540" customWidth="1"/>
    <col min="51" max="51" width="5.125" style="539" customWidth="1"/>
    <col min="52" max="52" width="8.5" style="38" customWidth="1"/>
    <col min="53" max="53" width="5.125" style="35" customWidth="1"/>
    <col min="54" max="54" width="7.625" style="38" customWidth="1"/>
    <col min="55" max="55" width="5.125" style="35" customWidth="1"/>
    <col min="56" max="56" width="7.625" style="35" customWidth="1"/>
    <col min="57" max="57" width="5.125" style="35" customWidth="1"/>
    <col min="58" max="58" width="8.875" style="540" customWidth="1"/>
    <col min="59" max="59" width="5.125" style="539" customWidth="1"/>
    <col min="60" max="60" width="7.625" style="38" customWidth="1"/>
    <col min="61" max="61" width="5.125" style="35" customWidth="1"/>
    <col min="62" max="62" width="7.625" style="38" customWidth="1"/>
    <col min="63" max="63" width="5.125" style="35" customWidth="1"/>
    <col min="64" max="64" width="7.625" style="540" customWidth="1"/>
    <col min="65" max="65" width="5.125" style="539" customWidth="1"/>
    <col min="66" max="66" width="7.625" style="38" customWidth="1"/>
    <col min="67" max="67" width="8.125" style="35" customWidth="1"/>
    <col min="68" max="68" width="7.625" style="38" customWidth="1"/>
    <col min="69" max="69" width="5.125" style="35" customWidth="1"/>
    <col min="70" max="70" width="7.625" style="540" customWidth="1"/>
    <col min="71" max="71" width="5.125" style="539" customWidth="1"/>
    <col min="72" max="72" width="7.625" style="540" customWidth="1"/>
    <col min="73" max="73" width="5.125" style="539" customWidth="1"/>
    <col min="74" max="74" width="7.625" style="38" customWidth="1"/>
    <col min="75" max="75" width="5.125" style="35" customWidth="1"/>
    <col min="76" max="76" width="7.625" style="84" customWidth="1"/>
    <col min="77" max="77" width="5.125" style="84" customWidth="1"/>
    <col min="78" max="78" width="7.625" style="540" customWidth="1"/>
    <col min="79" max="79" width="5.125" style="539" customWidth="1"/>
    <col min="80" max="80" width="7.625" style="540" customWidth="1"/>
    <col min="81" max="81" width="6.25" style="539" customWidth="1"/>
    <col min="82" max="82" width="7.625" style="540" customWidth="1"/>
    <col min="83" max="83" width="5.125" style="539" customWidth="1"/>
    <col min="84" max="84" width="7.625" style="38" customWidth="1"/>
    <col min="85" max="85" width="5.125" style="35" customWidth="1"/>
    <col min="86" max="86" width="7.625" style="84" customWidth="1"/>
    <col min="87" max="87" width="6.375" style="84" customWidth="1"/>
    <col min="88" max="88" width="7.625" style="559" customWidth="1"/>
    <col min="89" max="89" width="5.125" style="559" customWidth="1"/>
    <col min="90" max="90" width="8.75" style="540" customWidth="1"/>
    <col min="91" max="91" width="5.125" style="35" customWidth="1"/>
    <col min="92" max="92" width="7.625" style="38" customWidth="1"/>
    <col min="93" max="93" width="5.125" style="35" customWidth="1"/>
    <col min="94" max="94" width="10.125" style="540" customWidth="1"/>
    <col min="95" max="95" width="6.875" style="539" customWidth="1"/>
    <col min="96" max="96" width="7.625" style="134" customWidth="1"/>
    <col min="97" max="97" width="5.125" style="134" customWidth="1"/>
    <col min="98" max="98" width="7.625" style="540" customWidth="1"/>
    <col min="99" max="99" width="6.5" style="539" customWidth="1"/>
    <col min="100" max="100" width="7.625" style="540" customWidth="1"/>
    <col min="101" max="101" width="6.5" style="539" customWidth="1"/>
    <col min="102" max="102" width="7.625" style="84" customWidth="1"/>
    <col min="103" max="103" width="5.125" style="84" customWidth="1"/>
    <col min="104" max="104" width="7.625" style="38" customWidth="1"/>
    <col min="105" max="105" width="5.125" style="35" customWidth="1"/>
    <col min="106" max="106" width="8.75" style="38" customWidth="1"/>
    <col min="107" max="107" width="5.125" style="35" customWidth="1"/>
    <col min="108" max="108" width="7.625" style="559" customWidth="1"/>
    <col min="109" max="109" width="5.125" style="559" customWidth="1"/>
    <col min="110" max="110" width="9.125" style="540" customWidth="1"/>
    <col min="111" max="111" width="5.125" style="539" customWidth="1"/>
    <col min="112" max="112" width="7.625" style="38" customWidth="1"/>
    <col min="113" max="113" width="5.125" style="35" customWidth="1"/>
    <col min="114" max="114" width="7.625" style="559" customWidth="1"/>
    <col min="115" max="115" width="5.125" style="559" customWidth="1"/>
    <col min="116" max="116" width="7.625" style="84" customWidth="1"/>
    <col min="117" max="117" width="5.125" style="84" customWidth="1"/>
    <col min="118" max="118" width="7.625" style="38" customWidth="1"/>
    <col min="119" max="119" width="5.125" style="35" customWidth="1"/>
    <col min="120" max="120" width="7.625" style="38" customWidth="1"/>
    <col min="121" max="121" width="5.125" style="35" customWidth="1"/>
    <col min="122" max="122" width="7.625" style="514" customWidth="1"/>
    <col min="123" max="123" width="5.125" style="514" customWidth="1"/>
    <col min="124" max="124" width="7.625" style="559" customWidth="1"/>
    <col min="125" max="125" width="5.125" style="559" customWidth="1"/>
    <col min="126" max="126" width="7.625" style="84" customWidth="1"/>
    <col min="127" max="127" width="6.125" style="84" customWidth="1"/>
    <col min="128" max="128" width="7.625" style="84" customWidth="1"/>
    <col min="129" max="129" width="7" style="84" customWidth="1"/>
    <col min="130" max="130" width="7.625" style="84" customWidth="1"/>
    <col min="131" max="131" width="5.125" style="84" customWidth="1"/>
    <col min="132" max="132" width="7.625" style="559" customWidth="1"/>
    <col min="133" max="133" width="5.125" style="559" customWidth="1"/>
    <col min="134" max="134" width="7.625" style="559" customWidth="1"/>
    <col min="135" max="135" width="5.125" style="559" customWidth="1"/>
    <col min="136" max="136" width="7.625" style="137" customWidth="1"/>
    <col min="137" max="137" width="5.125" style="137" customWidth="1"/>
    <col min="138" max="138" width="10.5" style="559" customWidth="1"/>
    <col min="139" max="139" width="6.375" style="559" customWidth="1"/>
    <col min="140" max="140" width="7.625" style="540" customWidth="1"/>
    <col min="141" max="141" width="5.125" style="539" customWidth="1"/>
    <col min="142" max="142" width="7.625" style="136" customWidth="1"/>
    <col min="143" max="143" width="5.125" style="134" customWidth="1"/>
    <col min="144" max="16384" width="9" style="137"/>
  </cols>
  <sheetData>
    <row r="1" spans="1:143">
      <c r="A1" s="560" t="s">
        <v>297</v>
      </c>
      <c r="B1" s="1062">
        <v>1</v>
      </c>
      <c r="C1" s="1062"/>
      <c r="D1" s="933">
        <v>2</v>
      </c>
      <c r="E1" s="934"/>
      <c r="F1" s="1062">
        <v>3</v>
      </c>
      <c r="G1" s="1062"/>
      <c r="H1" s="955">
        <v>4</v>
      </c>
      <c r="I1" s="964"/>
      <c r="J1" s="1062">
        <v>5</v>
      </c>
      <c r="K1" s="1062"/>
      <c r="L1" s="955">
        <v>6</v>
      </c>
      <c r="M1" s="964"/>
      <c r="N1" s="1088">
        <v>7</v>
      </c>
      <c r="O1" s="1088"/>
      <c r="P1" s="955">
        <v>8</v>
      </c>
      <c r="Q1" s="964"/>
      <c r="R1" s="1062">
        <v>9</v>
      </c>
      <c r="S1" s="1062"/>
      <c r="T1" s="955">
        <v>10</v>
      </c>
      <c r="U1" s="964"/>
      <c r="V1" s="1088">
        <v>11</v>
      </c>
      <c r="W1" s="1088"/>
      <c r="X1" s="933">
        <v>12</v>
      </c>
      <c r="Y1" s="934"/>
      <c r="Z1" s="1088">
        <v>13</v>
      </c>
      <c r="AA1" s="1088"/>
      <c r="AB1" s="933">
        <v>14</v>
      </c>
      <c r="AC1" s="934"/>
      <c r="AD1" s="1088">
        <v>15</v>
      </c>
      <c r="AE1" s="1088"/>
      <c r="AF1" s="933">
        <v>16</v>
      </c>
      <c r="AG1" s="934"/>
      <c r="AH1" s="1088">
        <v>17</v>
      </c>
      <c r="AI1" s="1088"/>
      <c r="AJ1" s="955">
        <v>18</v>
      </c>
      <c r="AK1" s="964"/>
      <c r="AL1" s="1062">
        <v>19</v>
      </c>
      <c r="AM1" s="1062"/>
      <c r="AN1" s="933">
        <v>20</v>
      </c>
      <c r="AO1" s="934"/>
      <c r="AP1" s="1088">
        <v>21</v>
      </c>
      <c r="AQ1" s="1088"/>
      <c r="AR1" s="955">
        <v>22</v>
      </c>
      <c r="AS1" s="964"/>
      <c r="AT1" s="1062">
        <v>23</v>
      </c>
      <c r="AU1" s="1062"/>
      <c r="AV1" s="955">
        <v>24</v>
      </c>
      <c r="AW1" s="964"/>
      <c r="AX1" s="1062">
        <v>25</v>
      </c>
      <c r="AY1" s="1062"/>
      <c r="AZ1" s="955">
        <v>26</v>
      </c>
      <c r="BA1" s="964"/>
      <c r="BB1" s="1088">
        <v>27</v>
      </c>
      <c r="BC1" s="1088"/>
      <c r="BD1" s="955">
        <v>28</v>
      </c>
      <c r="BE1" s="964"/>
      <c r="BF1" s="1062">
        <v>29</v>
      </c>
      <c r="BG1" s="1062"/>
      <c r="BH1" s="955">
        <v>30</v>
      </c>
      <c r="BI1" s="964"/>
      <c r="BJ1" s="1088">
        <v>31</v>
      </c>
      <c r="BK1" s="1088"/>
      <c r="BL1" s="933">
        <v>32</v>
      </c>
      <c r="BM1" s="934"/>
      <c r="BN1" s="1088">
        <v>33</v>
      </c>
      <c r="BO1" s="1088"/>
      <c r="BP1" s="1088">
        <v>34</v>
      </c>
      <c r="BQ1" s="1088"/>
      <c r="BR1" s="1062">
        <v>35</v>
      </c>
      <c r="BS1" s="1062"/>
      <c r="BT1" s="1062">
        <v>36</v>
      </c>
      <c r="BU1" s="1062"/>
      <c r="BV1" s="1088">
        <v>37</v>
      </c>
      <c r="BW1" s="1088"/>
      <c r="BX1" s="1088">
        <v>38</v>
      </c>
      <c r="BY1" s="1088"/>
      <c r="BZ1" s="1062">
        <v>39</v>
      </c>
      <c r="CA1" s="1062"/>
      <c r="CB1" s="1062">
        <v>40</v>
      </c>
      <c r="CC1" s="1062"/>
      <c r="CD1" s="1062">
        <v>41</v>
      </c>
      <c r="CE1" s="1062"/>
      <c r="CF1" s="1088">
        <v>42</v>
      </c>
      <c r="CG1" s="1088"/>
      <c r="CH1" s="1088">
        <v>43</v>
      </c>
      <c r="CI1" s="1088"/>
      <c r="CJ1" s="1062">
        <v>44</v>
      </c>
      <c r="CK1" s="1062"/>
      <c r="CL1" s="1088">
        <v>45</v>
      </c>
      <c r="CM1" s="1088"/>
      <c r="CN1" s="1088">
        <v>46</v>
      </c>
      <c r="CO1" s="1088"/>
      <c r="CP1" s="1062">
        <v>47</v>
      </c>
      <c r="CQ1" s="1062"/>
      <c r="CR1" s="1357">
        <v>48</v>
      </c>
      <c r="CS1" s="1357"/>
      <c r="CT1" s="1062">
        <v>49</v>
      </c>
      <c r="CU1" s="1062"/>
      <c r="CV1" s="1062">
        <v>50</v>
      </c>
      <c r="CW1" s="1062"/>
      <c r="CX1" s="1088">
        <v>51</v>
      </c>
      <c r="CY1" s="1088"/>
      <c r="CZ1" s="1088">
        <v>52</v>
      </c>
      <c r="DA1" s="1088"/>
      <c r="DB1" s="1088">
        <v>53</v>
      </c>
      <c r="DC1" s="1088"/>
      <c r="DD1" s="1062">
        <v>54</v>
      </c>
      <c r="DE1" s="1062"/>
      <c r="DF1" s="1062">
        <v>55</v>
      </c>
      <c r="DG1" s="1062"/>
      <c r="DH1" s="1088">
        <v>56</v>
      </c>
      <c r="DI1" s="1088"/>
      <c r="DJ1" s="1062">
        <v>57</v>
      </c>
      <c r="DK1" s="1062"/>
      <c r="DL1" s="1088">
        <v>58</v>
      </c>
      <c r="DM1" s="1088"/>
      <c r="DN1" s="1088">
        <v>59</v>
      </c>
      <c r="DO1" s="1088"/>
      <c r="DP1" s="1088">
        <v>60</v>
      </c>
      <c r="DQ1" s="1088"/>
      <c r="DR1" s="1155">
        <v>61</v>
      </c>
      <c r="DS1" s="1155"/>
      <c r="DT1" s="1155">
        <v>62</v>
      </c>
      <c r="DU1" s="1155"/>
      <c r="DV1" s="1155">
        <v>63</v>
      </c>
      <c r="DW1" s="1155"/>
      <c r="DX1" s="1155">
        <v>64</v>
      </c>
      <c r="DY1" s="1155"/>
      <c r="DZ1" s="1155">
        <v>65</v>
      </c>
      <c r="EA1" s="1155"/>
      <c r="EB1" s="1155">
        <v>66</v>
      </c>
      <c r="EC1" s="1155"/>
      <c r="ED1" s="1155">
        <v>67</v>
      </c>
      <c r="EE1" s="1155"/>
      <c r="EF1" s="1155">
        <v>68</v>
      </c>
      <c r="EG1" s="1155"/>
      <c r="EH1" s="1155">
        <v>69</v>
      </c>
      <c r="EI1" s="1155"/>
      <c r="EJ1" s="1155">
        <v>70</v>
      </c>
      <c r="EK1" s="1155"/>
      <c r="EL1" s="1155">
        <v>71</v>
      </c>
      <c r="EM1" s="1155"/>
    </row>
    <row r="2" spans="1:143" ht="14.25" customHeight="1">
      <c r="A2" s="560" t="s">
        <v>2</v>
      </c>
      <c r="B2" s="931" t="s">
        <v>158</v>
      </c>
      <c r="C2" s="932" t="s">
        <v>158</v>
      </c>
      <c r="D2" s="931" t="s">
        <v>870</v>
      </c>
      <c r="E2" s="932"/>
      <c r="F2" s="931" t="s">
        <v>870</v>
      </c>
      <c r="G2" s="932"/>
      <c r="H2" s="927" t="s">
        <v>870</v>
      </c>
      <c r="I2" s="928"/>
      <c r="J2" s="962" t="s">
        <v>158</v>
      </c>
      <c r="K2" s="963"/>
      <c r="L2" s="925" t="s">
        <v>158</v>
      </c>
      <c r="M2" s="926"/>
      <c r="N2" s="1049" t="s">
        <v>158</v>
      </c>
      <c r="O2" s="1050"/>
      <c r="P2" s="927" t="s">
        <v>870</v>
      </c>
      <c r="Q2" s="928"/>
      <c r="R2" s="931" t="s">
        <v>158</v>
      </c>
      <c r="S2" s="932" t="s">
        <v>158</v>
      </c>
      <c r="T2" s="927" t="s">
        <v>780</v>
      </c>
      <c r="U2" s="928"/>
      <c r="V2" s="927" t="s">
        <v>870</v>
      </c>
      <c r="W2" s="928"/>
      <c r="X2" s="931" t="s">
        <v>645</v>
      </c>
      <c r="Y2" s="932"/>
      <c r="Z2" s="927" t="s">
        <v>452</v>
      </c>
      <c r="AA2" s="928"/>
      <c r="AB2" s="931" t="s">
        <v>452</v>
      </c>
      <c r="AC2" s="932"/>
      <c r="AD2" s="927" t="s">
        <v>925</v>
      </c>
      <c r="AE2" s="928"/>
      <c r="AF2" s="931" t="s">
        <v>1564</v>
      </c>
      <c r="AG2" s="932"/>
      <c r="AH2" s="927" t="s">
        <v>452</v>
      </c>
      <c r="AI2" s="928"/>
      <c r="AJ2" s="927" t="s">
        <v>925</v>
      </c>
      <c r="AK2" s="928"/>
      <c r="AL2" s="931" t="s">
        <v>645</v>
      </c>
      <c r="AM2" s="932"/>
      <c r="AN2" s="931" t="s">
        <v>452</v>
      </c>
      <c r="AO2" s="932"/>
      <c r="AP2" s="927" t="s">
        <v>452</v>
      </c>
      <c r="AQ2" s="928"/>
      <c r="AR2" s="927" t="s">
        <v>951</v>
      </c>
      <c r="AS2" s="928"/>
      <c r="AT2" s="931" t="s">
        <v>951</v>
      </c>
      <c r="AU2" s="932"/>
      <c r="AV2" s="927" t="s">
        <v>951</v>
      </c>
      <c r="AW2" s="928"/>
      <c r="AX2" s="931" t="s">
        <v>261</v>
      </c>
      <c r="AY2" s="932"/>
      <c r="AZ2" s="927" t="s">
        <v>668</v>
      </c>
      <c r="BA2" s="928"/>
      <c r="BB2" s="927" t="s">
        <v>515</v>
      </c>
      <c r="BC2" s="928"/>
      <c r="BD2" s="927" t="s">
        <v>248</v>
      </c>
      <c r="BE2" s="928"/>
      <c r="BF2" s="931" t="s">
        <v>973</v>
      </c>
      <c r="BG2" s="932"/>
      <c r="BH2" s="955" t="s">
        <v>160</v>
      </c>
      <c r="BI2" s="964"/>
      <c r="BJ2" s="927" t="s">
        <v>973</v>
      </c>
      <c r="BK2" s="928"/>
      <c r="BL2" s="931" t="s">
        <v>671</v>
      </c>
      <c r="BM2" s="932"/>
      <c r="BN2" s="927" t="s">
        <v>973</v>
      </c>
      <c r="BO2" s="928"/>
      <c r="BP2" s="927" t="s">
        <v>973</v>
      </c>
      <c r="BQ2" s="928"/>
      <c r="BR2" s="931" t="s">
        <v>999</v>
      </c>
      <c r="BS2" s="932"/>
      <c r="BT2" s="931" t="s">
        <v>999</v>
      </c>
      <c r="BU2" s="932"/>
      <c r="BV2" s="927" t="s">
        <v>466</v>
      </c>
      <c r="BW2" s="928"/>
      <c r="BX2" s="927" t="s">
        <v>999</v>
      </c>
      <c r="BY2" s="928"/>
      <c r="BZ2" s="931" t="s">
        <v>795</v>
      </c>
      <c r="CA2" s="932"/>
      <c r="CB2" s="931" t="s">
        <v>245</v>
      </c>
      <c r="CC2" s="932"/>
      <c r="CD2" s="931" t="s">
        <v>243</v>
      </c>
      <c r="CE2" s="932"/>
      <c r="CF2" s="927" t="s">
        <v>518</v>
      </c>
      <c r="CG2" s="928"/>
      <c r="CH2" s="927" t="s">
        <v>266</v>
      </c>
      <c r="CI2" s="928"/>
      <c r="CJ2" s="931" t="s">
        <v>687</v>
      </c>
      <c r="CK2" s="932"/>
      <c r="CL2" s="927" t="s">
        <v>687</v>
      </c>
      <c r="CM2" s="928"/>
      <c r="CN2" s="1049" t="s">
        <v>161</v>
      </c>
      <c r="CO2" s="1050"/>
      <c r="CP2" s="962" t="s">
        <v>161</v>
      </c>
      <c r="CQ2" s="963"/>
      <c r="CR2" s="957" t="s">
        <v>161</v>
      </c>
      <c r="CS2" s="958"/>
      <c r="CT2" s="931" t="s">
        <v>162</v>
      </c>
      <c r="CU2" s="932"/>
      <c r="CV2" s="931" t="s">
        <v>521</v>
      </c>
      <c r="CW2" s="932"/>
      <c r="CX2" s="927" t="s">
        <v>521</v>
      </c>
      <c r="CY2" s="928"/>
      <c r="CZ2" s="927" t="s">
        <v>1065</v>
      </c>
      <c r="DA2" s="928"/>
      <c r="DB2" s="927" t="s">
        <v>484</v>
      </c>
      <c r="DC2" s="928"/>
      <c r="DD2" s="931" t="s">
        <v>144</v>
      </c>
      <c r="DE2" s="932" t="s">
        <v>144</v>
      </c>
      <c r="DF2" s="931" t="s">
        <v>752</v>
      </c>
      <c r="DG2" s="932"/>
      <c r="DH2" s="927" t="s">
        <v>537</v>
      </c>
      <c r="DI2" s="928"/>
      <c r="DJ2" s="962" t="s">
        <v>231</v>
      </c>
      <c r="DK2" s="963"/>
      <c r="DL2" s="927" t="s">
        <v>267</v>
      </c>
      <c r="DM2" s="928"/>
      <c r="DN2" s="927" t="s">
        <v>540</v>
      </c>
      <c r="DO2" s="928"/>
      <c r="DP2" s="927" t="s">
        <v>540</v>
      </c>
      <c r="DQ2" s="928"/>
      <c r="DR2" s="941" t="s">
        <v>158</v>
      </c>
      <c r="DS2" s="942"/>
      <c r="DT2" s="962" t="s">
        <v>158</v>
      </c>
      <c r="DU2" s="963"/>
      <c r="DV2" s="927" t="s">
        <v>324</v>
      </c>
      <c r="DW2" s="928"/>
      <c r="DX2" s="1049" t="s">
        <v>154</v>
      </c>
      <c r="DY2" s="1050"/>
      <c r="DZ2" s="927" t="s">
        <v>269</v>
      </c>
      <c r="EA2" s="928"/>
      <c r="EB2" s="931" t="s">
        <v>160</v>
      </c>
      <c r="EC2" s="932"/>
      <c r="ED2" s="962" t="s">
        <v>153</v>
      </c>
      <c r="EE2" s="963"/>
      <c r="EF2" s="1056" t="s">
        <v>244</v>
      </c>
      <c r="EG2" s="1105"/>
      <c r="EH2" s="1037" t="s">
        <v>2241</v>
      </c>
      <c r="EI2" s="1038"/>
      <c r="EJ2" s="931" t="s">
        <v>2294</v>
      </c>
      <c r="EK2" s="932"/>
      <c r="EL2" s="947" t="s">
        <v>158</v>
      </c>
      <c r="EM2" s="948"/>
    </row>
    <row r="3" spans="1:143">
      <c r="A3" s="560" t="s">
        <v>285</v>
      </c>
      <c r="B3" s="931" t="s">
        <v>143</v>
      </c>
      <c r="C3" s="932" t="s">
        <v>143</v>
      </c>
      <c r="D3" s="931" t="s">
        <v>871</v>
      </c>
      <c r="E3" s="932"/>
      <c r="F3" s="931" t="s">
        <v>871</v>
      </c>
      <c r="G3" s="932"/>
      <c r="H3" s="927" t="s">
        <v>871</v>
      </c>
      <c r="I3" s="928"/>
      <c r="J3" s="962" t="s">
        <v>143</v>
      </c>
      <c r="K3" s="963"/>
      <c r="L3" s="927" t="s">
        <v>2067</v>
      </c>
      <c r="M3" s="928"/>
      <c r="N3" s="1049" t="s">
        <v>143</v>
      </c>
      <c r="O3" s="1050"/>
      <c r="P3" s="927" t="s">
        <v>871</v>
      </c>
      <c r="Q3" s="928"/>
      <c r="R3" s="931" t="s">
        <v>143</v>
      </c>
      <c r="S3" s="932" t="s">
        <v>143</v>
      </c>
      <c r="T3" s="927" t="s">
        <v>646</v>
      </c>
      <c r="U3" s="928"/>
      <c r="V3" s="927" t="s">
        <v>871</v>
      </c>
      <c r="W3" s="928"/>
      <c r="X3" s="931" t="s">
        <v>646</v>
      </c>
      <c r="Y3" s="932"/>
      <c r="Z3" s="927" t="s">
        <v>453</v>
      </c>
      <c r="AA3" s="928"/>
      <c r="AB3" s="931" t="s">
        <v>502</v>
      </c>
      <c r="AC3" s="932"/>
      <c r="AD3" s="927" t="s">
        <v>871</v>
      </c>
      <c r="AE3" s="928"/>
      <c r="AF3" s="931" t="s">
        <v>1554</v>
      </c>
      <c r="AG3" s="932"/>
      <c r="AH3" s="927" t="s">
        <v>453</v>
      </c>
      <c r="AI3" s="928"/>
      <c r="AJ3" s="927" t="s">
        <v>871</v>
      </c>
      <c r="AK3" s="928"/>
      <c r="AL3" s="931" t="s">
        <v>646</v>
      </c>
      <c r="AM3" s="932"/>
      <c r="AN3" s="931" t="s">
        <v>453</v>
      </c>
      <c r="AO3" s="932"/>
      <c r="AP3" s="927" t="s">
        <v>453</v>
      </c>
      <c r="AQ3" s="928"/>
      <c r="AR3" s="927" t="s">
        <v>871</v>
      </c>
      <c r="AS3" s="928"/>
      <c r="AT3" s="931" t="s">
        <v>871</v>
      </c>
      <c r="AU3" s="932"/>
      <c r="AV3" s="927" t="s">
        <v>871</v>
      </c>
      <c r="AW3" s="928"/>
      <c r="AX3" s="931" t="s">
        <v>258</v>
      </c>
      <c r="AY3" s="932"/>
      <c r="AZ3" s="927" t="s">
        <v>646</v>
      </c>
      <c r="BA3" s="928"/>
      <c r="BB3" s="927" t="s">
        <v>453</v>
      </c>
      <c r="BC3" s="928"/>
      <c r="BD3" s="927" t="s">
        <v>247</v>
      </c>
      <c r="BE3" s="928"/>
      <c r="BF3" s="931" t="s">
        <v>871</v>
      </c>
      <c r="BG3" s="932"/>
      <c r="BH3" s="955" t="s">
        <v>237</v>
      </c>
      <c r="BI3" s="964"/>
      <c r="BJ3" s="927" t="s">
        <v>1000</v>
      </c>
      <c r="BK3" s="928"/>
      <c r="BL3" s="931" t="s">
        <v>646</v>
      </c>
      <c r="BM3" s="932"/>
      <c r="BN3" s="927" t="s">
        <v>871</v>
      </c>
      <c r="BO3" s="928"/>
      <c r="BP3" s="927" t="s">
        <v>871</v>
      </c>
      <c r="BQ3" s="928"/>
      <c r="BR3" s="931" t="s">
        <v>871</v>
      </c>
      <c r="BS3" s="932"/>
      <c r="BT3" s="931" t="s">
        <v>985</v>
      </c>
      <c r="BU3" s="932"/>
      <c r="BV3" s="927" t="s">
        <v>453</v>
      </c>
      <c r="BW3" s="928"/>
      <c r="BX3" s="927" t="s">
        <v>871</v>
      </c>
      <c r="BY3" s="928"/>
      <c r="BZ3" s="931" t="s">
        <v>646</v>
      </c>
      <c r="CA3" s="932"/>
      <c r="CB3" s="931" t="s">
        <v>202</v>
      </c>
      <c r="CC3" s="932"/>
      <c r="CD3" s="931" t="s">
        <v>202</v>
      </c>
      <c r="CE3" s="932"/>
      <c r="CF3" s="927" t="s">
        <v>453</v>
      </c>
      <c r="CG3" s="928"/>
      <c r="CH3" s="927" t="s">
        <v>263</v>
      </c>
      <c r="CI3" s="928"/>
      <c r="CJ3" s="931" t="s">
        <v>688</v>
      </c>
      <c r="CK3" s="932"/>
      <c r="CL3" s="927" t="s">
        <v>646</v>
      </c>
      <c r="CM3" s="928"/>
      <c r="CN3" s="1049" t="s">
        <v>143</v>
      </c>
      <c r="CO3" s="1050"/>
      <c r="CP3" s="962" t="s">
        <v>143</v>
      </c>
      <c r="CQ3" s="963"/>
      <c r="CR3" s="957" t="s">
        <v>143</v>
      </c>
      <c r="CS3" s="958"/>
      <c r="CT3" s="931" t="s">
        <v>143</v>
      </c>
      <c r="CU3" s="932"/>
      <c r="CV3" s="931" t="s">
        <v>453</v>
      </c>
      <c r="CW3" s="932"/>
      <c r="CX3" s="927" t="s">
        <v>453</v>
      </c>
      <c r="CY3" s="928"/>
      <c r="CZ3" s="927" t="s">
        <v>871</v>
      </c>
      <c r="DA3" s="928"/>
      <c r="DB3" s="927" t="s">
        <v>453</v>
      </c>
      <c r="DC3" s="928"/>
      <c r="DD3" s="962" t="s">
        <v>312</v>
      </c>
      <c r="DE3" s="963"/>
      <c r="DF3" s="939" t="s">
        <v>237</v>
      </c>
      <c r="DG3" s="940"/>
      <c r="DH3" s="927" t="s">
        <v>472</v>
      </c>
      <c r="DI3" s="928"/>
      <c r="DJ3" s="962" t="s">
        <v>143</v>
      </c>
      <c r="DK3" s="963"/>
      <c r="DL3" s="927" t="s">
        <v>263</v>
      </c>
      <c r="DM3" s="928"/>
      <c r="DN3" s="927" t="s">
        <v>541</v>
      </c>
      <c r="DO3" s="928"/>
      <c r="DP3" s="927" t="s">
        <v>541</v>
      </c>
      <c r="DQ3" s="928"/>
      <c r="DR3" s="941" t="s">
        <v>143</v>
      </c>
      <c r="DS3" s="942"/>
      <c r="DT3" s="962" t="s">
        <v>143</v>
      </c>
      <c r="DU3" s="963"/>
      <c r="DV3" s="927" t="s">
        <v>325</v>
      </c>
      <c r="DW3" s="928"/>
      <c r="DX3" s="1049" t="s">
        <v>225</v>
      </c>
      <c r="DY3" s="1050"/>
      <c r="DZ3" s="927" t="s">
        <v>268</v>
      </c>
      <c r="EA3" s="928"/>
      <c r="EB3" s="931" t="s">
        <v>202</v>
      </c>
      <c r="EC3" s="932"/>
      <c r="ED3" s="962" t="s">
        <v>165</v>
      </c>
      <c r="EE3" s="963"/>
      <c r="EF3" s="1043" t="s">
        <v>202</v>
      </c>
      <c r="EG3" s="1044"/>
      <c r="EH3" s="1037" t="s">
        <v>2244</v>
      </c>
      <c r="EI3" s="1038"/>
      <c r="EJ3" s="931" t="s">
        <v>2295</v>
      </c>
      <c r="EK3" s="932"/>
      <c r="EL3" s="947" t="s">
        <v>143</v>
      </c>
      <c r="EM3" s="948"/>
    </row>
    <row r="4" spans="1:143" s="144" customFormat="1" ht="38.25" customHeight="1">
      <c r="A4" s="560" t="s">
        <v>55</v>
      </c>
      <c r="B4" s="931" t="s">
        <v>114</v>
      </c>
      <c r="C4" s="932" t="s">
        <v>114</v>
      </c>
      <c r="D4" s="931" t="s">
        <v>1194</v>
      </c>
      <c r="E4" s="932"/>
      <c r="F4" s="931" t="s">
        <v>1189</v>
      </c>
      <c r="G4" s="932"/>
      <c r="H4" s="927" t="s">
        <v>1710</v>
      </c>
      <c r="I4" s="928"/>
      <c r="J4" s="962" t="s">
        <v>1714</v>
      </c>
      <c r="K4" s="963"/>
      <c r="L4" s="927" t="s">
        <v>2092</v>
      </c>
      <c r="M4" s="928"/>
      <c r="N4" s="1049" t="s">
        <v>5319</v>
      </c>
      <c r="O4" s="1050"/>
      <c r="P4" s="927" t="s">
        <v>1193</v>
      </c>
      <c r="Q4" s="928"/>
      <c r="R4" s="931" t="s">
        <v>0</v>
      </c>
      <c r="S4" s="932" t="s">
        <v>0</v>
      </c>
      <c r="T4" s="927" t="s">
        <v>781</v>
      </c>
      <c r="U4" s="928"/>
      <c r="V4" s="927" t="s">
        <v>1195</v>
      </c>
      <c r="W4" s="928"/>
      <c r="X4" s="931" t="s">
        <v>790</v>
      </c>
      <c r="Y4" s="932"/>
      <c r="Z4" s="927" t="s">
        <v>514</v>
      </c>
      <c r="AA4" s="928"/>
      <c r="AB4" s="931" t="s">
        <v>503</v>
      </c>
      <c r="AC4" s="932"/>
      <c r="AD4" s="927" t="s">
        <v>1521</v>
      </c>
      <c r="AE4" s="928"/>
      <c r="AF4" s="931" t="s">
        <v>1574</v>
      </c>
      <c r="AG4" s="932"/>
      <c r="AH4" s="927" t="s">
        <v>489</v>
      </c>
      <c r="AI4" s="928"/>
      <c r="AJ4" s="927" t="s">
        <v>1201</v>
      </c>
      <c r="AK4" s="928"/>
      <c r="AL4" s="931" t="s">
        <v>788</v>
      </c>
      <c r="AM4" s="932"/>
      <c r="AN4" s="931" t="s">
        <v>490</v>
      </c>
      <c r="AO4" s="932"/>
      <c r="AP4" s="927" t="s">
        <v>513</v>
      </c>
      <c r="AQ4" s="928"/>
      <c r="AR4" s="927" t="s">
        <v>1197</v>
      </c>
      <c r="AS4" s="928"/>
      <c r="AT4" s="931" t="s">
        <v>1204</v>
      </c>
      <c r="AU4" s="932"/>
      <c r="AV4" s="927" t="s">
        <v>1212</v>
      </c>
      <c r="AW4" s="928"/>
      <c r="AX4" s="931" t="s">
        <v>262</v>
      </c>
      <c r="AY4" s="932"/>
      <c r="AZ4" s="955" t="s">
        <v>793</v>
      </c>
      <c r="BA4" s="964"/>
      <c r="BB4" s="927" t="s">
        <v>516</v>
      </c>
      <c r="BC4" s="928"/>
      <c r="BD4" s="955" t="s">
        <v>251</v>
      </c>
      <c r="BE4" s="964"/>
      <c r="BF4" s="931" t="s">
        <v>1354</v>
      </c>
      <c r="BG4" s="932"/>
      <c r="BH4" s="955" t="s">
        <v>250</v>
      </c>
      <c r="BI4" s="964"/>
      <c r="BJ4" s="927" t="s">
        <v>1214</v>
      </c>
      <c r="BK4" s="928"/>
      <c r="BL4" s="931" t="s">
        <v>794</v>
      </c>
      <c r="BM4" s="932"/>
      <c r="BN4" s="927" t="s">
        <v>1992</v>
      </c>
      <c r="BO4" s="928"/>
      <c r="BP4" s="927" t="s">
        <v>1213</v>
      </c>
      <c r="BQ4" s="928"/>
      <c r="BR4" s="931" t="s">
        <v>1227</v>
      </c>
      <c r="BS4" s="932"/>
      <c r="BT4" s="931" t="s">
        <v>1216</v>
      </c>
      <c r="BU4" s="932"/>
      <c r="BV4" s="927" t="s">
        <v>1355</v>
      </c>
      <c r="BW4" s="928"/>
      <c r="BX4" s="927" t="s">
        <v>1218</v>
      </c>
      <c r="BY4" s="928"/>
      <c r="BZ4" s="931" t="s">
        <v>1356</v>
      </c>
      <c r="CA4" s="932"/>
      <c r="CB4" s="931" t="s">
        <v>1229</v>
      </c>
      <c r="CC4" s="932"/>
      <c r="CD4" s="931" t="s">
        <v>1230</v>
      </c>
      <c r="CE4" s="932"/>
      <c r="CF4" s="927" t="s">
        <v>519</v>
      </c>
      <c r="CG4" s="928"/>
      <c r="CH4" s="955" t="s">
        <v>304</v>
      </c>
      <c r="CI4" s="964"/>
      <c r="CJ4" s="931" t="s">
        <v>800</v>
      </c>
      <c r="CK4" s="932"/>
      <c r="CL4" s="927" t="s">
        <v>802</v>
      </c>
      <c r="CM4" s="928"/>
      <c r="CN4" s="1049" t="s">
        <v>1238</v>
      </c>
      <c r="CO4" s="1050"/>
      <c r="CP4" s="962" t="s">
        <v>115</v>
      </c>
      <c r="CQ4" s="963"/>
      <c r="CR4" s="957" t="s">
        <v>417</v>
      </c>
      <c r="CS4" s="958"/>
      <c r="CT4" s="931" t="s">
        <v>2007</v>
      </c>
      <c r="CU4" s="932"/>
      <c r="CV4" s="931" t="s">
        <v>522</v>
      </c>
      <c r="CW4" s="932"/>
      <c r="CX4" s="927" t="s">
        <v>534</v>
      </c>
      <c r="CY4" s="928"/>
      <c r="CZ4" s="927" t="s">
        <v>1239</v>
      </c>
      <c r="DA4" s="928"/>
      <c r="DB4" s="927" t="s">
        <v>536</v>
      </c>
      <c r="DC4" s="928"/>
      <c r="DD4" s="962" t="s">
        <v>145</v>
      </c>
      <c r="DE4" s="963" t="s">
        <v>145</v>
      </c>
      <c r="DF4" s="931" t="s">
        <v>806</v>
      </c>
      <c r="DG4" s="932"/>
      <c r="DH4" s="927" t="s">
        <v>538</v>
      </c>
      <c r="DI4" s="928"/>
      <c r="DJ4" s="941" t="s">
        <v>235</v>
      </c>
      <c r="DK4" s="942"/>
      <c r="DL4" s="955" t="s">
        <v>305</v>
      </c>
      <c r="DM4" s="964"/>
      <c r="DN4" s="927" t="s">
        <v>1535</v>
      </c>
      <c r="DO4" s="928"/>
      <c r="DP4" s="927" t="s">
        <v>1536</v>
      </c>
      <c r="DQ4" s="928"/>
      <c r="DR4" s="933" t="s">
        <v>327</v>
      </c>
      <c r="DS4" s="934"/>
      <c r="DT4" s="962" t="s">
        <v>340</v>
      </c>
      <c r="DU4" s="963"/>
      <c r="DV4" s="955" t="s">
        <v>328</v>
      </c>
      <c r="DW4" s="964"/>
      <c r="DX4" s="925" t="s">
        <v>155</v>
      </c>
      <c r="DY4" s="926"/>
      <c r="DZ4" s="955" t="s">
        <v>318</v>
      </c>
      <c r="EA4" s="964"/>
      <c r="EB4" s="933" t="s">
        <v>2134</v>
      </c>
      <c r="EC4" s="934"/>
      <c r="ED4" s="941" t="s">
        <v>260</v>
      </c>
      <c r="EE4" s="942"/>
      <c r="EF4" s="1056" t="s">
        <v>343</v>
      </c>
      <c r="EG4" s="1105"/>
      <c r="EH4" s="1037" t="s">
        <v>2242</v>
      </c>
      <c r="EI4" s="1038"/>
      <c r="EJ4" s="933" t="s">
        <v>2310</v>
      </c>
      <c r="EK4" s="934"/>
      <c r="EL4" s="957" t="s">
        <v>337</v>
      </c>
      <c r="EM4" s="958"/>
    </row>
    <row r="5" spans="1:143" s="145" customFormat="1" ht="44.25" customHeight="1">
      <c r="A5" s="561" t="s">
        <v>286</v>
      </c>
      <c r="B5" s="1074" t="s">
        <v>1399</v>
      </c>
      <c r="C5" s="1075"/>
      <c r="D5" s="1365" t="s">
        <v>5386</v>
      </c>
      <c r="E5" s="1366"/>
      <c r="F5" s="1084" t="s">
        <v>1515</v>
      </c>
      <c r="G5" s="1085"/>
      <c r="H5" s="955" t="s">
        <v>2989</v>
      </c>
      <c r="I5" s="964"/>
      <c r="J5" s="1072" t="s">
        <v>1719</v>
      </c>
      <c r="K5" s="1073"/>
      <c r="L5" s="955" t="s">
        <v>5170</v>
      </c>
      <c r="M5" s="964"/>
      <c r="N5" s="955" t="s">
        <v>4362</v>
      </c>
      <c r="O5" s="964"/>
      <c r="P5" s="1068" t="s">
        <v>1516</v>
      </c>
      <c r="Q5" s="1069"/>
      <c r="R5" s="933" t="s">
        <v>5137</v>
      </c>
      <c r="S5" s="934" t="s">
        <v>1477</v>
      </c>
      <c r="T5" s="1360" t="s">
        <v>3312</v>
      </c>
      <c r="U5" s="1361"/>
      <c r="V5" s="1068" t="s">
        <v>1517</v>
      </c>
      <c r="W5" s="1069"/>
      <c r="X5" s="1102" t="s">
        <v>5672</v>
      </c>
      <c r="Y5" s="1103"/>
      <c r="Z5" s="1068" t="s">
        <v>1518</v>
      </c>
      <c r="AA5" s="1069"/>
      <c r="AB5" s="1084" t="s">
        <v>1519</v>
      </c>
      <c r="AC5" s="1085"/>
      <c r="AD5" s="1068" t="s">
        <v>1520</v>
      </c>
      <c r="AE5" s="1069"/>
      <c r="AF5" s="1084" t="s">
        <v>1991</v>
      </c>
      <c r="AG5" s="1085"/>
      <c r="AH5" s="955" t="s">
        <v>4936</v>
      </c>
      <c r="AI5" s="928"/>
      <c r="AJ5" s="1068" t="s">
        <v>1202</v>
      </c>
      <c r="AK5" s="1069"/>
      <c r="AL5" s="1084" t="s">
        <v>1522</v>
      </c>
      <c r="AM5" s="1085"/>
      <c r="AN5" s="1084" t="s">
        <v>1523</v>
      </c>
      <c r="AO5" s="1085"/>
      <c r="AP5" s="1068" t="s">
        <v>1703</v>
      </c>
      <c r="AQ5" s="1069"/>
      <c r="AR5" s="1068" t="s">
        <v>1524</v>
      </c>
      <c r="AS5" s="1069"/>
      <c r="AT5" s="1084" t="s">
        <v>1525</v>
      </c>
      <c r="AU5" s="1085"/>
      <c r="AV5" s="1360" t="s">
        <v>3829</v>
      </c>
      <c r="AW5" s="1361"/>
      <c r="AX5" s="1084" t="s">
        <v>2177</v>
      </c>
      <c r="AY5" s="1085"/>
      <c r="AZ5" s="1068" t="s">
        <v>1526</v>
      </c>
      <c r="BA5" s="1069"/>
      <c r="BB5" s="1068" t="s">
        <v>1527</v>
      </c>
      <c r="BC5" s="1069"/>
      <c r="BD5" s="1068" t="s">
        <v>2016</v>
      </c>
      <c r="BE5" s="1069"/>
      <c r="BF5" s="1084" t="s">
        <v>1432</v>
      </c>
      <c r="BG5" s="1085"/>
      <c r="BH5" s="1068" t="s">
        <v>1528</v>
      </c>
      <c r="BI5" s="1069"/>
      <c r="BJ5" s="1068" t="s">
        <v>1529</v>
      </c>
      <c r="BK5" s="1069"/>
      <c r="BL5" s="933" t="s">
        <v>4317</v>
      </c>
      <c r="BM5" s="934"/>
      <c r="BN5" s="1068" t="s">
        <v>1431</v>
      </c>
      <c r="BO5" s="1069"/>
      <c r="BP5" s="1360" t="s">
        <v>3728</v>
      </c>
      <c r="BQ5" s="1361"/>
      <c r="BR5" s="1102" t="s">
        <v>5686</v>
      </c>
      <c r="BS5" s="1103"/>
      <c r="BT5" s="933" t="s">
        <v>5567</v>
      </c>
      <c r="BU5" s="934"/>
      <c r="BV5" s="1068" t="s">
        <v>1530</v>
      </c>
      <c r="BW5" s="1069"/>
      <c r="BX5" s="1068" t="s">
        <v>1531</v>
      </c>
      <c r="BY5" s="1069"/>
      <c r="BZ5" s="933" t="s">
        <v>2473</v>
      </c>
      <c r="CA5" s="934"/>
      <c r="CB5" s="1365" t="s">
        <v>4244</v>
      </c>
      <c r="CC5" s="1366"/>
      <c r="CD5" s="933" t="s">
        <v>1532</v>
      </c>
      <c r="CE5" s="934"/>
      <c r="CF5" s="1068" t="s">
        <v>520</v>
      </c>
      <c r="CG5" s="1069"/>
      <c r="CH5" s="1068" t="s">
        <v>1512</v>
      </c>
      <c r="CI5" s="1069"/>
      <c r="CJ5" s="933" t="s">
        <v>5845</v>
      </c>
      <c r="CK5" s="934"/>
      <c r="CL5" s="1360" t="s">
        <v>4745</v>
      </c>
      <c r="CM5" s="1361"/>
      <c r="CN5" s="955" t="s">
        <v>5306</v>
      </c>
      <c r="CO5" s="928"/>
      <c r="CP5" s="1108" t="s">
        <v>1533</v>
      </c>
      <c r="CQ5" s="1109" t="s">
        <v>1173</v>
      </c>
      <c r="CR5" s="1119" t="s">
        <v>1457</v>
      </c>
      <c r="CS5" s="1120"/>
      <c r="CT5" s="1084" t="s">
        <v>1711</v>
      </c>
      <c r="CU5" s="1085"/>
      <c r="CV5" s="1084" t="s">
        <v>1534</v>
      </c>
      <c r="CW5" s="1085"/>
      <c r="CX5" s="1369" t="s">
        <v>4760</v>
      </c>
      <c r="CY5" s="1370"/>
      <c r="CZ5" s="1360" t="s">
        <v>4088</v>
      </c>
      <c r="DA5" s="1361"/>
      <c r="DB5" s="1360" t="s">
        <v>5920</v>
      </c>
      <c r="DC5" s="1361"/>
      <c r="DD5" s="1362" t="s">
        <v>2313</v>
      </c>
      <c r="DE5" s="1363"/>
      <c r="DF5" s="1084" t="s">
        <v>1537</v>
      </c>
      <c r="DG5" s="1085"/>
      <c r="DH5" s="1068" t="s">
        <v>1538</v>
      </c>
      <c r="DI5" s="1069"/>
      <c r="DJ5" s="1354" t="s">
        <v>1514</v>
      </c>
      <c r="DK5" s="1355"/>
      <c r="DL5" s="955" t="s">
        <v>5335</v>
      </c>
      <c r="DM5" s="964"/>
      <c r="DN5" s="1068" t="s">
        <v>1539</v>
      </c>
      <c r="DO5" s="1069"/>
      <c r="DP5" s="1068" t="s">
        <v>1540</v>
      </c>
      <c r="DQ5" s="1069"/>
      <c r="DR5" s="1084" t="s">
        <v>2135</v>
      </c>
      <c r="DS5" s="1085"/>
      <c r="DT5" s="1072" t="s">
        <v>1684</v>
      </c>
      <c r="DU5" s="1073"/>
      <c r="DV5" s="1076" t="s">
        <v>1686</v>
      </c>
      <c r="DW5" s="1077"/>
      <c r="DX5" s="1068" t="s">
        <v>1688</v>
      </c>
      <c r="DY5" s="1069"/>
      <c r="DZ5" s="1068" t="s">
        <v>1693</v>
      </c>
      <c r="EA5" s="1069"/>
      <c r="EB5" s="1084" t="s">
        <v>1694</v>
      </c>
      <c r="EC5" s="1085"/>
      <c r="ED5" s="1352" t="s">
        <v>2194</v>
      </c>
      <c r="EE5" s="1352"/>
      <c r="EF5" s="1070" t="s">
        <v>1689</v>
      </c>
      <c r="EG5" s="1071"/>
      <c r="EH5" s="1139" t="s">
        <v>2245</v>
      </c>
      <c r="EI5" s="1140"/>
      <c r="EJ5" s="933" t="s">
        <v>5991</v>
      </c>
      <c r="EK5" s="934"/>
      <c r="EL5" s="1070" t="s">
        <v>2046</v>
      </c>
      <c r="EM5" s="1071"/>
    </row>
    <row r="6" spans="1:143" ht="14.25" customHeight="1">
      <c r="A6" s="560" t="s">
        <v>287</v>
      </c>
      <c r="B6" s="931">
        <v>58.04</v>
      </c>
      <c r="C6" s="932">
        <v>58.04</v>
      </c>
      <c r="D6" s="931" t="s">
        <v>5293</v>
      </c>
      <c r="E6" s="932"/>
      <c r="F6" s="931" t="s">
        <v>1157</v>
      </c>
      <c r="G6" s="932"/>
      <c r="H6" s="927" t="s">
        <v>2990</v>
      </c>
      <c r="I6" s="928"/>
      <c r="J6" s="962" t="s">
        <v>1715</v>
      </c>
      <c r="K6" s="963"/>
      <c r="L6" s="955" t="s">
        <v>5171</v>
      </c>
      <c r="M6" s="964"/>
      <c r="N6" s="927" t="s">
        <v>4363</v>
      </c>
      <c r="O6" s="928"/>
      <c r="P6" s="927" t="s">
        <v>3313</v>
      </c>
      <c r="Q6" s="928"/>
      <c r="R6" s="931" t="s">
        <v>705</v>
      </c>
      <c r="S6" s="932" t="s">
        <v>705</v>
      </c>
      <c r="T6" s="1360" t="s">
        <v>3313</v>
      </c>
      <c r="U6" s="1361"/>
      <c r="V6" s="1314" t="s">
        <v>4682</v>
      </c>
      <c r="W6" s="1315"/>
      <c r="X6" s="931" t="s">
        <v>791</v>
      </c>
      <c r="Y6" s="932"/>
      <c r="Z6" s="927" t="s">
        <v>5293</v>
      </c>
      <c r="AA6" s="928"/>
      <c r="AB6" s="931" t="s">
        <v>504</v>
      </c>
      <c r="AC6" s="932"/>
      <c r="AD6" s="927" t="s">
        <v>4329</v>
      </c>
      <c r="AE6" s="928"/>
      <c r="AF6" s="931" t="s">
        <v>1575</v>
      </c>
      <c r="AG6" s="932"/>
      <c r="AH6" s="927" t="s">
        <v>4937</v>
      </c>
      <c r="AI6" s="928"/>
      <c r="AJ6" s="927" t="s">
        <v>1203</v>
      </c>
      <c r="AK6" s="928"/>
      <c r="AL6" s="931" t="s">
        <v>3329</v>
      </c>
      <c r="AM6" s="932"/>
      <c r="AN6" s="931" t="s">
        <v>491</v>
      </c>
      <c r="AO6" s="932"/>
      <c r="AP6" s="1342" t="s">
        <v>5708</v>
      </c>
      <c r="AQ6" s="1343"/>
      <c r="AR6" s="927" t="s">
        <v>1198</v>
      </c>
      <c r="AS6" s="928"/>
      <c r="AT6" s="931" t="s">
        <v>5762</v>
      </c>
      <c r="AU6" s="932"/>
      <c r="AV6" s="1314" t="s">
        <v>3830</v>
      </c>
      <c r="AW6" s="1315"/>
      <c r="AX6" s="931">
        <v>81.06</v>
      </c>
      <c r="AY6" s="932"/>
      <c r="AZ6" s="927" t="s">
        <v>670</v>
      </c>
      <c r="BA6" s="928"/>
      <c r="BB6" s="927">
        <v>37.01</v>
      </c>
      <c r="BC6" s="928"/>
      <c r="BD6" s="927" t="s">
        <v>4926</v>
      </c>
      <c r="BE6" s="928"/>
      <c r="BF6" s="931" t="s">
        <v>1174</v>
      </c>
      <c r="BG6" s="932"/>
      <c r="BH6" s="955">
        <v>57.09</v>
      </c>
      <c r="BI6" s="964"/>
      <c r="BJ6" s="927" t="s">
        <v>1215</v>
      </c>
      <c r="BK6" s="928"/>
      <c r="BL6" s="931" t="s">
        <v>4318</v>
      </c>
      <c r="BM6" s="932"/>
      <c r="BN6" s="927" t="s">
        <v>1061</v>
      </c>
      <c r="BO6" s="928"/>
      <c r="BP6" s="1314" t="s">
        <v>3729</v>
      </c>
      <c r="BQ6" s="1315"/>
      <c r="BR6" s="931" t="s">
        <v>1228</v>
      </c>
      <c r="BS6" s="932"/>
      <c r="BT6" s="931" t="s">
        <v>5568</v>
      </c>
      <c r="BU6" s="932"/>
      <c r="BV6" s="927" t="s">
        <v>517</v>
      </c>
      <c r="BW6" s="928"/>
      <c r="BX6" s="927" t="s">
        <v>4905</v>
      </c>
      <c r="BY6" s="928"/>
      <c r="BZ6" s="1364" t="s">
        <v>2474</v>
      </c>
      <c r="CA6" s="932"/>
      <c r="CB6" s="931" t="s">
        <v>4233</v>
      </c>
      <c r="CC6" s="932"/>
      <c r="CD6" s="931" t="s">
        <v>673</v>
      </c>
      <c r="CE6" s="932"/>
      <c r="CF6" s="927">
        <v>69.05</v>
      </c>
      <c r="CG6" s="928"/>
      <c r="CH6" s="927" t="s">
        <v>902</v>
      </c>
      <c r="CI6" s="928"/>
      <c r="CJ6" s="931" t="s">
        <v>5846</v>
      </c>
      <c r="CK6" s="932"/>
      <c r="CL6" s="1314" t="s">
        <v>620</v>
      </c>
      <c r="CM6" s="1315"/>
      <c r="CN6" s="927" t="s">
        <v>4905</v>
      </c>
      <c r="CO6" s="928"/>
      <c r="CP6" s="933" t="s">
        <v>4516</v>
      </c>
      <c r="CQ6" s="934"/>
      <c r="CR6" s="957" t="s">
        <v>418</v>
      </c>
      <c r="CS6" s="958"/>
      <c r="CT6" s="931">
        <v>47.08</v>
      </c>
      <c r="CU6" s="932"/>
      <c r="CV6" s="931" t="s">
        <v>523</v>
      </c>
      <c r="CW6" s="932"/>
      <c r="CX6" s="1314" t="s">
        <v>4761</v>
      </c>
      <c r="CY6" s="1315"/>
      <c r="CZ6" s="1314" t="s">
        <v>4089</v>
      </c>
      <c r="DA6" s="1315"/>
      <c r="DB6" s="1314" t="s">
        <v>5921</v>
      </c>
      <c r="DC6" s="1315"/>
      <c r="DD6" s="931" t="s">
        <v>1615</v>
      </c>
      <c r="DE6" s="932" t="s">
        <v>1615</v>
      </c>
      <c r="DF6" s="931" t="s">
        <v>4430</v>
      </c>
      <c r="DG6" s="932"/>
      <c r="DH6" s="927" t="s">
        <v>539</v>
      </c>
      <c r="DI6" s="928"/>
      <c r="DJ6" s="962" t="s">
        <v>1255</v>
      </c>
      <c r="DK6" s="963"/>
      <c r="DL6" s="927" t="s">
        <v>5336</v>
      </c>
      <c r="DM6" s="928"/>
      <c r="DN6" s="927" t="s">
        <v>542</v>
      </c>
      <c r="DO6" s="928"/>
      <c r="DP6" s="927" t="s">
        <v>462</v>
      </c>
      <c r="DQ6" s="928"/>
      <c r="DR6" s="931" t="s">
        <v>2078</v>
      </c>
      <c r="DS6" s="932"/>
      <c r="DT6" s="1358" t="s">
        <v>1616</v>
      </c>
      <c r="DU6" s="963"/>
      <c r="DV6" s="927" t="s">
        <v>4882</v>
      </c>
      <c r="DW6" s="928"/>
      <c r="DX6" s="1338" t="s">
        <v>5364</v>
      </c>
      <c r="DY6" s="1339"/>
      <c r="DZ6" s="927" t="s">
        <v>1569</v>
      </c>
      <c r="EA6" s="928"/>
      <c r="EB6" s="931" t="s">
        <v>1584</v>
      </c>
      <c r="EC6" s="932"/>
      <c r="ED6" s="931" t="s">
        <v>2178</v>
      </c>
      <c r="EE6" s="932"/>
      <c r="EF6" s="1043" t="s">
        <v>1267</v>
      </c>
      <c r="EG6" s="1044"/>
      <c r="EH6" s="1142" t="s">
        <v>5901</v>
      </c>
      <c r="EI6" s="1143"/>
      <c r="EJ6" s="931" t="s">
        <v>5992</v>
      </c>
      <c r="EK6" s="932"/>
      <c r="EL6" s="947" t="s">
        <v>2037</v>
      </c>
      <c r="EM6" s="948"/>
    </row>
    <row r="7" spans="1:143" ht="16.5">
      <c r="A7" s="560" t="s">
        <v>331</v>
      </c>
      <c r="B7" s="931" t="s">
        <v>4772</v>
      </c>
      <c r="C7" s="932" t="s">
        <v>1184</v>
      </c>
      <c r="D7" s="931" t="s">
        <v>5387</v>
      </c>
      <c r="E7" s="932"/>
      <c r="F7" s="931" t="s">
        <v>3198</v>
      </c>
      <c r="G7" s="932"/>
      <c r="H7" s="927" t="s">
        <v>2991</v>
      </c>
      <c r="I7" s="928"/>
      <c r="J7" s="931" t="s">
        <v>1716</v>
      </c>
      <c r="K7" s="932"/>
      <c r="L7" s="955" t="s">
        <v>5172</v>
      </c>
      <c r="M7" s="964"/>
      <c r="N7" s="927" t="s">
        <v>4364</v>
      </c>
      <c r="O7" s="928"/>
      <c r="P7" s="927" t="s">
        <v>3461</v>
      </c>
      <c r="Q7" s="928"/>
      <c r="R7" s="931" t="s">
        <v>1478</v>
      </c>
      <c r="S7" s="932" t="s">
        <v>1478</v>
      </c>
      <c r="T7" s="1360" t="s">
        <v>3314</v>
      </c>
      <c r="U7" s="1361"/>
      <c r="V7" s="1314" t="s">
        <v>4683</v>
      </c>
      <c r="W7" s="1315"/>
      <c r="X7" s="931" t="s">
        <v>3039</v>
      </c>
      <c r="Y7" s="932"/>
      <c r="Z7" s="927" t="s">
        <v>5294</v>
      </c>
      <c r="AA7" s="928"/>
      <c r="AB7" s="931" t="s">
        <v>505</v>
      </c>
      <c r="AC7" s="932"/>
      <c r="AD7" s="927" t="s">
        <v>4338</v>
      </c>
      <c r="AE7" s="928"/>
      <c r="AF7" s="931" t="s">
        <v>1576</v>
      </c>
      <c r="AG7" s="932"/>
      <c r="AH7" s="927" t="s">
        <v>4938</v>
      </c>
      <c r="AI7" s="928"/>
      <c r="AJ7" s="1314" t="s">
        <v>3098</v>
      </c>
      <c r="AK7" s="1315"/>
      <c r="AL7" s="931" t="s">
        <v>3429</v>
      </c>
      <c r="AM7" s="932"/>
      <c r="AN7" s="931" t="s">
        <v>492</v>
      </c>
      <c r="AO7" s="932"/>
      <c r="AP7" s="1342" t="s">
        <v>3327</v>
      </c>
      <c r="AQ7" s="1343"/>
      <c r="AR7" s="1314" t="s">
        <v>2813</v>
      </c>
      <c r="AS7" s="1315"/>
      <c r="AT7" s="931" t="s">
        <v>5763</v>
      </c>
      <c r="AU7" s="932"/>
      <c r="AV7" s="1314" t="s">
        <v>3831</v>
      </c>
      <c r="AW7" s="1315"/>
      <c r="AX7" s="931" t="s">
        <v>5527</v>
      </c>
      <c r="AY7" s="932"/>
      <c r="AZ7" s="1314" t="s">
        <v>2678</v>
      </c>
      <c r="BA7" s="1315"/>
      <c r="BB7" s="927" t="s">
        <v>4909</v>
      </c>
      <c r="BC7" s="928"/>
      <c r="BD7" s="927" t="s">
        <v>4927</v>
      </c>
      <c r="BE7" s="928"/>
      <c r="BF7" s="931" t="s">
        <v>3156</v>
      </c>
      <c r="BG7" s="932"/>
      <c r="BH7" s="1314" t="s">
        <v>3145</v>
      </c>
      <c r="BI7" s="1315"/>
      <c r="BJ7" s="1314" t="s">
        <v>2668</v>
      </c>
      <c r="BK7" s="1315"/>
      <c r="BL7" s="931" t="s">
        <v>4319</v>
      </c>
      <c r="BM7" s="932"/>
      <c r="BN7" s="927" t="s">
        <v>1170</v>
      </c>
      <c r="BO7" s="928"/>
      <c r="BP7" s="1314" t="s">
        <v>3730</v>
      </c>
      <c r="BQ7" s="1315"/>
      <c r="BR7" s="931" t="s">
        <v>2651</v>
      </c>
      <c r="BS7" s="932"/>
      <c r="BT7" s="931" t="s">
        <v>5569</v>
      </c>
      <c r="BU7" s="932"/>
      <c r="BV7" s="1314" t="s">
        <v>3108</v>
      </c>
      <c r="BW7" s="1315"/>
      <c r="BX7" s="927" t="s">
        <v>4906</v>
      </c>
      <c r="BY7" s="928"/>
      <c r="BZ7" s="931" t="s">
        <v>2475</v>
      </c>
      <c r="CA7" s="932"/>
      <c r="CB7" s="931" t="s">
        <v>4234</v>
      </c>
      <c r="CC7" s="932"/>
      <c r="CD7" s="931" t="s">
        <v>1231</v>
      </c>
      <c r="CE7" s="932"/>
      <c r="CF7" s="1314" t="s">
        <v>3118</v>
      </c>
      <c r="CG7" s="1315"/>
      <c r="CH7" s="927" t="s">
        <v>1240</v>
      </c>
      <c r="CI7" s="928"/>
      <c r="CJ7" s="931" t="s">
        <v>5847</v>
      </c>
      <c r="CK7" s="932"/>
      <c r="CL7" s="1314" t="s">
        <v>4746</v>
      </c>
      <c r="CM7" s="1315" t="s">
        <v>803</v>
      </c>
      <c r="CN7" s="927" t="s">
        <v>5307</v>
      </c>
      <c r="CO7" s="928"/>
      <c r="CP7" s="933" t="s">
        <v>4517</v>
      </c>
      <c r="CQ7" s="934"/>
      <c r="CR7" s="957" t="s">
        <v>419</v>
      </c>
      <c r="CS7" s="958"/>
      <c r="CT7" s="931" t="s">
        <v>2864</v>
      </c>
      <c r="CU7" s="932"/>
      <c r="CV7" s="931" t="s">
        <v>524</v>
      </c>
      <c r="CW7" s="932"/>
      <c r="CX7" s="1314" t="s">
        <v>4762</v>
      </c>
      <c r="CY7" s="1315"/>
      <c r="CZ7" s="1314" t="s">
        <v>4090</v>
      </c>
      <c r="DA7" s="1315"/>
      <c r="DB7" s="1314" t="s">
        <v>5922</v>
      </c>
      <c r="DC7" s="1315"/>
      <c r="DD7" s="931" t="s">
        <v>4144</v>
      </c>
      <c r="DE7" s="932" t="s">
        <v>1621</v>
      </c>
      <c r="DF7" s="931" t="s">
        <v>4862</v>
      </c>
      <c r="DG7" s="932"/>
      <c r="DH7" s="1314" t="s">
        <v>2880</v>
      </c>
      <c r="DI7" s="1315"/>
      <c r="DJ7" s="962" t="s">
        <v>1262</v>
      </c>
      <c r="DK7" s="963"/>
      <c r="DL7" s="927" t="s">
        <v>5337</v>
      </c>
      <c r="DM7" s="928"/>
      <c r="DN7" s="1314" t="s">
        <v>3082</v>
      </c>
      <c r="DO7" s="1315"/>
      <c r="DP7" s="1314" t="s">
        <v>3072</v>
      </c>
      <c r="DQ7" s="1315"/>
      <c r="DR7" s="931" t="s">
        <v>2077</v>
      </c>
      <c r="DS7" s="932"/>
      <c r="DT7" s="962" t="s">
        <v>1617</v>
      </c>
      <c r="DU7" s="963"/>
      <c r="DV7" s="927" t="s">
        <v>1273</v>
      </c>
      <c r="DW7" s="928"/>
      <c r="DX7" s="1338" t="s">
        <v>5365</v>
      </c>
      <c r="DY7" s="1339"/>
      <c r="DZ7" s="927" t="s">
        <v>1695</v>
      </c>
      <c r="EA7" s="928"/>
      <c r="EB7" s="931" t="s">
        <v>3384</v>
      </c>
      <c r="EC7" s="932"/>
      <c r="ED7" s="931" t="s">
        <v>2195</v>
      </c>
      <c r="EE7" s="932"/>
      <c r="EF7" s="1043" t="s">
        <v>1268</v>
      </c>
      <c r="EG7" s="1044"/>
      <c r="EH7" s="1142" t="s">
        <v>5902</v>
      </c>
      <c r="EI7" s="1143"/>
      <c r="EJ7" s="931" t="s">
        <v>5993</v>
      </c>
      <c r="EK7" s="932"/>
      <c r="EL7" s="947" t="s">
        <v>2038</v>
      </c>
      <c r="EM7" s="948"/>
    </row>
    <row r="8" spans="1:143" ht="16.5">
      <c r="A8" s="560" t="s">
        <v>332</v>
      </c>
      <c r="B8" s="931" t="s">
        <v>1185</v>
      </c>
      <c r="C8" s="932" t="s">
        <v>1185</v>
      </c>
      <c r="D8" s="931" t="s">
        <v>5388</v>
      </c>
      <c r="E8" s="932"/>
      <c r="F8" s="931" t="s">
        <v>3199</v>
      </c>
      <c r="G8" s="932"/>
      <c r="H8" s="927" t="s">
        <v>2992</v>
      </c>
      <c r="I8" s="928"/>
      <c r="J8" s="931" t="s">
        <v>1717</v>
      </c>
      <c r="K8" s="932"/>
      <c r="L8" s="955" t="s">
        <v>5173</v>
      </c>
      <c r="M8" s="964"/>
      <c r="N8" s="927" t="s">
        <v>4365</v>
      </c>
      <c r="O8" s="928"/>
      <c r="P8" s="927" t="s">
        <v>3462</v>
      </c>
      <c r="Q8" s="928"/>
      <c r="R8" s="931" t="s">
        <v>1479</v>
      </c>
      <c r="S8" s="932" t="s">
        <v>1479</v>
      </c>
      <c r="T8" s="1360" t="s">
        <v>3315</v>
      </c>
      <c r="U8" s="1361"/>
      <c r="V8" s="1314" t="s">
        <v>4684</v>
      </c>
      <c r="W8" s="1315"/>
      <c r="X8" s="931" t="s">
        <v>3040</v>
      </c>
      <c r="Y8" s="932"/>
      <c r="Z8" s="927" t="s">
        <v>5295</v>
      </c>
      <c r="AA8" s="928"/>
      <c r="AB8" s="931" t="s">
        <v>506</v>
      </c>
      <c r="AC8" s="932"/>
      <c r="AD8" s="927" t="s">
        <v>4339</v>
      </c>
      <c r="AE8" s="928"/>
      <c r="AF8" s="931" t="s">
        <v>1577</v>
      </c>
      <c r="AG8" s="932"/>
      <c r="AH8" s="927" t="s">
        <v>4939</v>
      </c>
      <c r="AI8" s="928"/>
      <c r="AJ8" s="1314" t="s">
        <v>3099</v>
      </c>
      <c r="AK8" s="1315"/>
      <c r="AL8" s="931" t="s">
        <v>3430</v>
      </c>
      <c r="AM8" s="932"/>
      <c r="AN8" s="931" t="s">
        <v>493</v>
      </c>
      <c r="AO8" s="932"/>
      <c r="AP8" s="1342" t="s">
        <v>5709</v>
      </c>
      <c r="AQ8" s="1343"/>
      <c r="AR8" s="1314" t="s">
        <v>1199</v>
      </c>
      <c r="AS8" s="1315"/>
      <c r="AT8" s="931" t="s">
        <v>5764</v>
      </c>
      <c r="AU8" s="932"/>
      <c r="AV8" s="1314" t="s">
        <v>3832</v>
      </c>
      <c r="AW8" s="1315"/>
      <c r="AX8" s="931" t="s">
        <v>5528</v>
      </c>
      <c r="AY8" s="932"/>
      <c r="AZ8" s="1314" t="s">
        <v>2679</v>
      </c>
      <c r="BA8" s="1315"/>
      <c r="BB8" s="927" t="s">
        <v>4910</v>
      </c>
      <c r="BC8" s="928"/>
      <c r="BD8" s="927" t="s">
        <v>4928</v>
      </c>
      <c r="BE8" s="928"/>
      <c r="BF8" s="931" t="s">
        <v>3157</v>
      </c>
      <c r="BG8" s="932"/>
      <c r="BH8" s="1314" t="s">
        <v>3146</v>
      </c>
      <c r="BI8" s="1315"/>
      <c r="BJ8" s="1314" t="s">
        <v>2669</v>
      </c>
      <c r="BK8" s="1315"/>
      <c r="BL8" s="931" t="s">
        <v>4320</v>
      </c>
      <c r="BM8" s="932"/>
      <c r="BN8" s="927" t="s">
        <v>1171</v>
      </c>
      <c r="BO8" s="928"/>
      <c r="BP8" s="1314" t="s">
        <v>3731</v>
      </c>
      <c r="BQ8" s="1315"/>
      <c r="BR8" s="931" t="s">
        <v>2652</v>
      </c>
      <c r="BS8" s="932"/>
      <c r="BT8" s="931" t="s">
        <v>5570</v>
      </c>
      <c r="BU8" s="932"/>
      <c r="BV8" s="1314" t="s">
        <v>3109</v>
      </c>
      <c r="BW8" s="1315"/>
      <c r="BX8" s="927" t="s">
        <v>4907</v>
      </c>
      <c r="BY8" s="928"/>
      <c r="BZ8" s="931" t="s">
        <v>2476</v>
      </c>
      <c r="CA8" s="932"/>
      <c r="CB8" s="931" t="s">
        <v>4235</v>
      </c>
      <c r="CC8" s="932"/>
      <c r="CD8" s="931" t="s">
        <v>1232</v>
      </c>
      <c r="CE8" s="932"/>
      <c r="CF8" s="1314" t="s">
        <v>3119</v>
      </c>
      <c r="CG8" s="1315"/>
      <c r="CH8" s="927" t="s">
        <v>1241</v>
      </c>
      <c r="CI8" s="928"/>
      <c r="CJ8" s="931" t="s">
        <v>5848</v>
      </c>
      <c r="CK8" s="932"/>
      <c r="CL8" s="1314" t="s">
        <v>4747</v>
      </c>
      <c r="CM8" s="1315" t="s">
        <v>804</v>
      </c>
      <c r="CN8" s="927" t="s">
        <v>5308</v>
      </c>
      <c r="CO8" s="928"/>
      <c r="CP8" s="933" t="s">
        <v>4518</v>
      </c>
      <c r="CQ8" s="934"/>
      <c r="CR8" s="957" t="s">
        <v>420</v>
      </c>
      <c r="CS8" s="958"/>
      <c r="CT8" s="931" t="s">
        <v>2865</v>
      </c>
      <c r="CU8" s="932"/>
      <c r="CV8" s="931" t="s">
        <v>525</v>
      </c>
      <c r="CW8" s="932"/>
      <c r="CX8" s="1314" t="s">
        <v>4763</v>
      </c>
      <c r="CY8" s="1315"/>
      <c r="CZ8" s="1314" t="s">
        <v>4091</v>
      </c>
      <c r="DA8" s="1315"/>
      <c r="DB8" s="1314" t="s">
        <v>5923</v>
      </c>
      <c r="DC8" s="1315"/>
      <c r="DD8" s="931" t="s">
        <v>1622</v>
      </c>
      <c r="DE8" s="932" t="s">
        <v>1622</v>
      </c>
      <c r="DF8" s="931" t="s">
        <v>4863</v>
      </c>
      <c r="DG8" s="932"/>
      <c r="DH8" s="1314" t="s">
        <v>2881</v>
      </c>
      <c r="DI8" s="1315"/>
      <c r="DJ8" s="962" t="s">
        <v>1256</v>
      </c>
      <c r="DK8" s="963"/>
      <c r="DL8" s="927" t="s">
        <v>5338</v>
      </c>
      <c r="DM8" s="928"/>
      <c r="DN8" s="1314" t="s">
        <v>3083</v>
      </c>
      <c r="DO8" s="1315"/>
      <c r="DP8" s="1314" t="s">
        <v>3073</v>
      </c>
      <c r="DQ8" s="1315"/>
      <c r="DR8" s="931" t="s">
        <v>2079</v>
      </c>
      <c r="DS8" s="932"/>
      <c r="DT8" s="962" t="s">
        <v>1617</v>
      </c>
      <c r="DU8" s="963"/>
      <c r="DV8" s="927" t="s">
        <v>1274</v>
      </c>
      <c r="DW8" s="928"/>
      <c r="DX8" s="1338" t="s">
        <v>5366</v>
      </c>
      <c r="DY8" s="1339"/>
      <c r="DZ8" s="927" t="s">
        <v>1696</v>
      </c>
      <c r="EA8" s="928"/>
      <c r="EB8" s="931" t="s">
        <v>3385</v>
      </c>
      <c r="EC8" s="932"/>
      <c r="ED8" s="1062" t="s">
        <v>2179</v>
      </c>
      <c r="EE8" s="1062"/>
      <c r="EF8" s="1043">
        <v>4778072</v>
      </c>
      <c r="EG8" s="1044"/>
      <c r="EH8" s="1142" t="s">
        <v>5903</v>
      </c>
      <c r="EI8" s="1143"/>
      <c r="EJ8" s="931" t="s">
        <v>5994</v>
      </c>
      <c r="EK8" s="932"/>
      <c r="EL8" s="947" t="s">
        <v>2039</v>
      </c>
      <c r="EM8" s="948"/>
    </row>
    <row r="9" spans="1:143" ht="28.5">
      <c r="A9" s="560" t="s">
        <v>329</v>
      </c>
      <c r="B9" s="931" t="s">
        <v>1186</v>
      </c>
      <c r="C9" s="932" t="s">
        <v>1186</v>
      </c>
      <c r="D9" s="931" t="s">
        <v>5389</v>
      </c>
      <c r="E9" s="932"/>
      <c r="F9" s="931" t="s">
        <v>3200</v>
      </c>
      <c r="G9" s="932"/>
      <c r="H9" s="927" t="s">
        <v>2993</v>
      </c>
      <c r="I9" s="928"/>
      <c r="J9" s="931" t="s">
        <v>1718</v>
      </c>
      <c r="K9" s="932"/>
      <c r="L9" s="955" t="s">
        <v>5174</v>
      </c>
      <c r="M9" s="964"/>
      <c r="N9" s="927" t="s">
        <v>4366</v>
      </c>
      <c r="O9" s="928"/>
      <c r="P9" s="927" t="s">
        <v>3463</v>
      </c>
      <c r="Q9" s="928"/>
      <c r="R9" s="931" t="s">
        <v>1480</v>
      </c>
      <c r="S9" s="932" t="s">
        <v>1480</v>
      </c>
      <c r="T9" s="1360" t="s">
        <v>3316</v>
      </c>
      <c r="U9" s="1361"/>
      <c r="V9" s="1314" t="s">
        <v>4685</v>
      </c>
      <c r="W9" s="1315"/>
      <c r="X9" s="931" t="s">
        <v>3041</v>
      </c>
      <c r="Y9" s="932"/>
      <c r="Z9" s="927" t="s">
        <v>5296</v>
      </c>
      <c r="AA9" s="928"/>
      <c r="AB9" s="931"/>
      <c r="AC9" s="932"/>
      <c r="AD9" s="927"/>
      <c r="AE9" s="928"/>
      <c r="AF9" s="931"/>
      <c r="AG9" s="932"/>
      <c r="AH9" s="927" t="s">
        <v>4940</v>
      </c>
      <c r="AI9" s="928"/>
      <c r="AJ9" s="1314" t="s">
        <v>3100</v>
      </c>
      <c r="AK9" s="1315"/>
      <c r="AL9" s="931" t="s">
        <v>3431</v>
      </c>
      <c r="AM9" s="932"/>
      <c r="AN9" s="931" t="s">
        <v>494</v>
      </c>
      <c r="AO9" s="932"/>
      <c r="AP9" s="1342"/>
      <c r="AQ9" s="1343"/>
      <c r="AR9" s="1314" t="s">
        <v>1200</v>
      </c>
      <c r="AS9" s="1315"/>
      <c r="AT9" s="931" t="s">
        <v>5765</v>
      </c>
      <c r="AU9" s="932"/>
      <c r="AV9" s="1314" t="s">
        <v>3831</v>
      </c>
      <c r="AW9" s="1315"/>
      <c r="AX9" s="931"/>
      <c r="AY9" s="932"/>
      <c r="AZ9" s="1314" t="s">
        <v>2680</v>
      </c>
      <c r="BA9" s="1315"/>
      <c r="BB9" s="927" t="s">
        <v>4911</v>
      </c>
      <c r="BC9" s="928"/>
      <c r="BD9" s="927" t="s">
        <v>4929</v>
      </c>
      <c r="BE9" s="928"/>
      <c r="BF9" s="931" t="s">
        <v>3158</v>
      </c>
      <c r="BG9" s="932"/>
      <c r="BH9" s="1314" t="s">
        <v>3147</v>
      </c>
      <c r="BI9" s="1315"/>
      <c r="BJ9" s="1314" t="s">
        <v>2670</v>
      </c>
      <c r="BK9" s="1315"/>
      <c r="BL9" s="931" t="s">
        <v>4321</v>
      </c>
      <c r="BM9" s="932"/>
      <c r="BN9" s="927" t="s">
        <v>1172</v>
      </c>
      <c r="BO9" s="928"/>
      <c r="BP9" s="1314" t="s">
        <v>3732</v>
      </c>
      <c r="BQ9" s="1315"/>
      <c r="BR9" s="931" t="s">
        <v>2653</v>
      </c>
      <c r="BS9" s="932"/>
      <c r="BT9" s="931" t="s">
        <v>5571</v>
      </c>
      <c r="BU9" s="932"/>
      <c r="BV9" s="1314" t="s">
        <v>3110</v>
      </c>
      <c r="BW9" s="1315"/>
      <c r="BX9" s="927" t="s">
        <v>4908</v>
      </c>
      <c r="BY9" s="928"/>
      <c r="BZ9" s="931" t="s">
        <v>2477</v>
      </c>
      <c r="CA9" s="932"/>
      <c r="CB9" s="931"/>
      <c r="CC9" s="932"/>
      <c r="CD9" s="931" t="s">
        <v>1233</v>
      </c>
      <c r="CE9" s="932"/>
      <c r="CF9" s="1314" t="s">
        <v>3120</v>
      </c>
      <c r="CG9" s="1315"/>
      <c r="CH9" s="927" t="s">
        <v>1242</v>
      </c>
      <c r="CI9" s="928"/>
      <c r="CJ9" s="931" t="s">
        <v>5849</v>
      </c>
      <c r="CK9" s="932"/>
      <c r="CL9" s="1314" t="s">
        <v>805</v>
      </c>
      <c r="CM9" s="1315" t="s">
        <v>805</v>
      </c>
      <c r="CN9" s="927" t="s">
        <v>5309</v>
      </c>
      <c r="CO9" s="928"/>
      <c r="CP9" s="933" t="s">
        <v>4519</v>
      </c>
      <c r="CQ9" s="934"/>
      <c r="CR9" s="957"/>
      <c r="CS9" s="958"/>
      <c r="CT9" s="931" t="s">
        <v>2866</v>
      </c>
      <c r="CU9" s="932"/>
      <c r="CV9" s="931" t="s">
        <v>526</v>
      </c>
      <c r="CW9" s="932"/>
      <c r="CX9" s="1314" t="s">
        <v>4764</v>
      </c>
      <c r="CY9" s="1315"/>
      <c r="CZ9" s="1314"/>
      <c r="DA9" s="1315"/>
      <c r="DB9" s="1314"/>
      <c r="DC9" s="1315"/>
      <c r="DD9" s="931" t="s">
        <v>1623</v>
      </c>
      <c r="DE9" s="932" t="s">
        <v>1623</v>
      </c>
      <c r="DF9" s="931"/>
      <c r="DG9" s="932"/>
      <c r="DH9" s="1314" t="s">
        <v>2882</v>
      </c>
      <c r="DI9" s="1315"/>
      <c r="DJ9" s="1291" t="s">
        <v>1257</v>
      </c>
      <c r="DK9" s="1292"/>
      <c r="DL9" s="927"/>
      <c r="DM9" s="928"/>
      <c r="DN9" s="1314"/>
      <c r="DO9" s="1315"/>
      <c r="DP9" s="1314" t="s">
        <v>3074</v>
      </c>
      <c r="DQ9" s="1315"/>
      <c r="DR9" s="931"/>
      <c r="DS9" s="932"/>
      <c r="DT9" s="962"/>
      <c r="DU9" s="963"/>
      <c r="DV9" s="927"/>
      <c r="DW9" s="928"/>
      <c r="DX9" s="1338" t="s">
        <v>5367</v>
      </c>
      <c r="DY9" s="1339"/>
      <c r="DZ9" s="927"/>
      <c r="EA9" s="928"/>
      <c r="EB9" s="931"/>
      <c r="EC9" s="932"/>
      <c r="ED9" s="931"/>
      <c r="EE9" s="932"/>
      <c r="EF9" s="1043"/>
      <c r="EG9" s="1044"/>
      <c r="EH9" s="1142" t="s">
        <v>5902</v>
      </c>
      <c r="EI9" s="1143"/>
      <c r="EJ9" s="931"/>
      <c r="EK9" s="932"/>
      <c r="EL9" s="947"/>
      <c r="EM9" s="948"/>
    </row>
    <row r="10" spans="1:143" ht="28.5" customHeight="1">
      <c r="A10" s="1384" t="s">
        <v>167</v>
      </c>
      <c r="B10" s="931" t="s">
        <v>1187</v>
      </c>
      <c r="C10" s="932"/>
      <c r="D10" s="931" t="s">
        <v>5390</v>
      </c>
      <c r="E10" s="932"/>
      <c r="F10" s="931" t="s">
        <v>3201</v>
      </c>
      <c r="G10" s="932"/>
      <c r="H10" s="927" t="s">
        <v>2994</v>
      </c>
      <c r="I10" s="928"/>
      <c r="J10" s="931" t="s">
        <v>2715</v>
      </c>
      <c r="K10" s="932"/>
      <c r="L10" s="955" t="s">
        <v>5175</v>
      </c>
      <c r="M10" s="964"/>
      <c r="N10" s="927" t="s">
        <v>4367</v>
      </c>
      <c r="O10" s="928"/>
      <c r="P10" s="927" t="s">
        <v>3464</v>
      </c>
      <c r="Q10" s="928"/>
      <c r="R10" s="931" t="s">
        <v>5138</v>
      </c>
      <c r="S10" s="932"/>
      <c r="T10" s="1360" t="s">
        <v>3317</v>
      </c>
      <c r="U10" s="1361"/>
      <c r="V10" s="1314" t="s">
        <v>4686</v>
      </c>
      <c r="W10" s="1315"/>
      <c r="X10" s="931" t="s">
        <v>3042</v>
      </c>
      <c r="Y10" s="932"/>
      <c r="Z10" s="1025" t="s">
        <v>5297</v>
      </c>
      <c r="AA10" s="1026"/>
      <c r="AB10" s="931" t="s">
        <v>507</v>
      </c>
      <c r="AC10" s="932"/>
      <c r="AD10" s="927" t="s">
        <v>4330</v>
      </c>
      <c r="AE10" s="928"/>
      <c r="AF10" s="931" t="s">
        <v>6001</v>
      </c>
      <c r="AG10" s="932"/>
      <c r="AH10" s="927" t="s">
        <v>4941</v>
      </c>
      <c r="AI10" s="928"/>
      <c r="AJ10" s="1314" t="s">
        <v>3101</v>
      </c>
      <c r="AK10" s="1315"/>
      <c r="AL10" s="931" t="s">
        <v>3432</v>
      </c>
      <c r="AM10" s="932"/>
      <c r="AN10" s="931" t="s">
        <v>495</v>
      </c>
      <c r="AO10" s="932"/>
      <c r="AP10" s="1342" t="s">
        <v>5710</v>
      </c>
      <c r="AQ10" s="1343"/>
      <c r="AR10" s="1314" t="s">
        <v>2814</v>
      </c>
      <c r="AS10" s="1315"/>
      <c r="AT10" s="931" t="s">
        <v>5766</v>
      </c>
      <c r="AU10" s="932"/>
      <c r="AV10" s="1314" t="s">
        <v>3833</v>
      </c>
      <c r="AW10" s="1315"/>
      <c r="AX10" s="1037" t="s">
        <v>5529</v>
      </c>
      <c r="AY10" s="1038"/>
      <c r="AZ10" s="1314" t="s">
        <v>2681</v>
      </c>
      <c r="BA10" s="1315"/>
      <c r="BB10" s="927" t="s">
        <v>4912</v>
      </c>
      <c r="BC10" s="928"/>
      <c r="BD10" s="927" t="s">
        <v>4912</v>
      </c>
      <c r="BE10" s="928"/>
      <c r="BF10" s="931" t="s">
        <v>3159</v>
      </c>
      <c r="BG10" s="932"/>
      <c r="BH10" s="1314" t="s">
        <v>3148</v>
      </c>
      <c r="BI10" s="1315"/>
      <c r="BJ10" s="1314" t="s">
        <v>2671</v>
      </c>
      <c r="BK10" s="1315"/>
      <c r="BL10" s="931" t="s">
        <v>4322</v>
      </c>
      <c r="BM10" s="932"/>
      <c r="BN10" s="1314" t="s">
        <v>2549</v>
      </c>
      <c r="BO10" s="1315"/>
      <c r="BP10" s="1314" t="s">
        <v>3733</v>
      </c>
      <c r="BQ10" s="1315"/>
      <c r="BR10" s="1037" t="s">
        <v>2654</v>
      </c>
      <c r="BS10" s="1038"/>
      <c r="BT10" s="931" t="s">
        <v>5572</v>
      </c>
      <c r="BU10" s="932"/>
      <c r="BV10" s="1314" t="s">
        <v>3111</v>
      </c>
      <c r="BW10" s="1315"/>
      <c r="BX10" s="927" t="s">
        <v>1220</v>
      </c>
      <c r="BY10" s="928"/>
      <c r="BZ10" s="931" t="s">
        <v>2478</v>
      </c>
      <c r="CA10" s="932"/>
      <c r="CB10" s="931" t="s">
        <v>4236</v>
      </c>
      <c r="CC10" s="932"/>
      <c r="CD10" s="931" t="s">
        <v>1234</v>
      </c>
      <c r="CE10" s="932"/>
      <c r="CF10" s="1314" t="s">
        <v>3121</v>
      </c>
      <c r="CG10" s="1315"/>
      <c r="CH10" s="1367" t="s">
        <v>826</v>
      </c>
      <c r="CI10" s="1368"/>
      <c r="CJ10" s="931" t="s">
        <v>5850</v>
      </c>
      <c r="CK10" s="932"/>
      <c r="CL10" s="1314" t="s">
        <v>4748</v>
      </c>
      <c r="CM10" s="1315"/>
      <c r="CN10" s="927" t="s">
        <v>5310</v>
      </c>
      <c r="CO10" s="928"/>
      <c r="CP10" s="933" t="s">
        <v>4520</v>
      </c>
      <c r="CQ10" s="934"/>
      <c r="CR10" s="1043" t="s">
        <v>1964</v>
      </c>
      <c r="CS10" s="1044"/>
      <c r="CT10" s="931" t="s">
        <v>2005</v>
      </c>
      <c r="CU10" s="932"/>
      <c r="CV10" s="931" t="s">
        <v>527</v>
      </c>
      <c r="CW10" s="932"/>
      <c r="CX10" s="1314" t="s">
        <v>4765</v>
      </c>
      <c r="CY10" s="1315"/>
      <c r="CZ10" s="1314" t="s">
        <v>4092</v>
      </c>
      <c r="DA10" s="1315"/>
      <c r="DB10" s="1340" t="s">
        <v>5924</v>
      </c>
      <c r="DC10" s="1341"/>
      <c r="DD10" s="931" t="s">
        <v>4145</v>
      </c>
      <c r="DE10" s="932"/>
      <c r="DF10" s="931" t="s">
        <v>4864</v>
      </c>
      <c r="DG10" s="932"/>
      <c r="DH10" s="1314" t="s">
        <v>2883</v>
      </c>
      <c r="DI10" s="1315"/>
      <c r="DJ10" s="931" t="s">
        <v>1258</v>
      </c>
      <c r="DK10" s="932"/>
      <c r="DL10" s="1025" t="s">
        <v>5339</v>
      </c>
      <c r="DM10" s="1026"/>
      <c r="DN10" s="1314" t="s">
        <v>3084</v>
      </c>
      <c r="DO10" s="1315"/>
      <c r="DP10" s="1314" t="s">
        <v>3075</v>
      </c>
      <c r="DQ10" s="1315"/>
      <c r="DR10" s="931" t="s">
        <v>5948</v>
      </c>
      <c r="DS10" s="932"/>
      <c r="DT10" s="931" t="s">
        <v>2011</v>
      </c>
      <c r="DU10" s="932"/>
      <c r="DV10" s="927" t="s">
        <v>4883</v>
      </c>
      <c r="DW10" s="928"/>
      <c r="DX10" s="1359" t="s">
        <v>5368</v>
      </c>
      <c r="DY10" s="1193"/>
      <c r="DZ10" s="1314" t="s">
        <v>2624</v>
      </c>
      <c r="EA10" s="1315"/>
      <c r="EB10" s="931" t="s">
        <v>3386</v>
      </c>
      <c r="EC10" s="932"/>
      <c r="ED10" s="1291" t="s">
        <v>2180</v>
      </c>
      <c r="EE10" s="1292"/>
      <c r="EF10" s="1043" t="s">
        <v>1269</v>
      </c>
      <c r="EG10" s="1044"/>
      <c r="EH10" s="1142" t="s">
        <v>5904</v>
      </c>
      <c r="EI10" s="1143"/>
      <c r="EJ10" s="931" t="s">
        <v>5995</v>
      </c>
      <c r="EK10" s="932"/>
      <c r="EL10" s="947" t="s">
        <v>2040</v>
      </c>
      <c r="EM10" s="948"/>
    </row>
    <row r="11" spans="1:143" ht="24.75" customHeight="1">
      <c r="A11" s="1384"/>
      <c r="B11" s="490" t="s">
        <v>4772</v>
      </c>
      <c r="C11" s="491" t="s">
        <v>4128</v>
      </c>
      <c r="D11" s="931" t="s">
        <v>5391</v>
      </c>
      <c r="E11" s="1382"/>
      <c r="F11" s="490" t="s">
        <v>3198</v>
      </c>
      <c r="G11" s="491" t="s">
        <v>2551</v>
      </c>
      <c r="H11" s="467" t="s">
        <v>2991</v>
      </c>
      <c r="I11" s="603" t="s">
        <v>2637</v>
      </c>
      <c r="J11" s="490" t="s">
        <v>1716</v>
      </c>
      <c r="K11" s="491" t="s">
        <v>2637</v>
      </c>
      <c r="L11" s="569" t="s">
        <v>5172</v>
      </c>
      <c r="M11" s="411" t="s">
        <v>4913</v>
      </c>
      <c r="N11" s="467" t="s">
        <v>4364</v>
      </c>
      <c r="O11" s="101" t="s">
        <v>4128</v>
      </c>
      <c r="P11" s="467" t="s">
        <v>3461</v>
      </c>
      <c r="Q11" s="101" t="s">
        <v>3283</v>
      </c>
      <c r="R11" s="490" t="s">
        <v>5139</v>
      </c>
      <c r="S11" s="491" t="s">
        <v>4913</v>
      </c>
      <c r="T11" s="325" t="s">
        <v>782</v>
      </c>
      <c r="U11" s="326" t="s">
        <v>3283</v>
      </c>
      <c r="V11" s="181" t="s">
        <v>4687</v>
      </c>
      <c r="W11" s="182" t="s">
        <v>4128</v>
      </c>
      <c r="X11" s="590" t="s">
        <v>3043</v>
      </c>
      <c r="Y11" s="591" t="s">
        <v>2962</v>
      </c>
      <c r="Z11" s="422" t="s">
        <v>5294</v>
      </c>
      <c r="AA11" s="423" t="s">
        <v>4913</v>
      </c>
      <c r="AB11" s="931" t="s">
        <v>1965</v>
      </c>
      <c r="AC11" s="932"/>
      <c r="AD11" s="835" t="s">
        <v>1976</v>
      </c>
      <c r="AE11" s="838" t="s">
        <v>2637</v>
      </c>
      <c r="AF11" s="931" t="s">
        <v>1977</v>
      </c>
      <c r="AG11" s="932"/>
      <c r="AH11" s="927" t="s">
        <v>4942</v>
      </c>
      <c r="AI11" s="928"/>
      <c r="AJ11" s="181">
        <v>4583500</v>
      </c>
      <c r="AK11" s="182">
        <v>110</v>
      </c>
      <c r="AL11" s="490" t="s">
        <v>3429</v>
      </c>
      <c r="AM11" s="491" t="s">
        <v>3283</v>
      </c>
      <c r="AN11" s="931" t="s">
        <v>1983</v>
      </c>
      <c r="AO11" s="932"/>
      <c r="AP11" s="406" t="s">
        <v>3327</v>
      </c>
      <c r="AQ11" s="407" t="s">
        <v>2343</v>
      </c>
      <c r="AR11" s="416" t="s">
        <v>2813</v>
      </c>
      <c r="AS11" s="417">
        <v>110</v>
      </c>
      <c r="AT11" s="498" t="s">
        <v>5763</v>
      </c>
      <c r="AU11" s="706" t="s">
        <v>2343</v>
      </c>
      <c r="AV11" s="181" t="s">
        <v>3831</v>
      </c>
      <c r="AW11" s="182" t="s">
        <v>2343</v>
      </c>
      <c r="AX11" s="488" t="s">
        <v>5527</v>
      </c>
      <c r="AY11" s="489" t="s">
        <v>5627</v>
      </c>
      <c r="AZ11" s="181" t="s">
        <v>2678</v>
      </c>
      <c r="BA11" s="182" t="s">
        <v>2551</v>
      </c>
      <c r="BB11" s="467" t="s">
        <v>4909</v>
      </c>
      <c r="BC11" s="101" t="s">
        <v>4913</v>
      </c>
      <c r="BD11" s="467" t="s">
        <v>4909</v>
      </c>
      <c r="BE11" s="101" t="s">
        <v>4913</v>
      </c>
      <c r="BF11" s="490" t="s">
        <v>5607</v>
      </c>
      <c r="BG11" s="491" t="s">
        <v>5608</v>
      </c>
      <c r="BH11" s="181" t="s">
        <v>3145</v>
      </c>
      <c r="BI11" s="182" t="s">
        <v>2551</v>
      </c>
      <c r="BJ11" s="181" t="s">
        <v>2668</v>
      </c>
      <c r="BK11" s="182" t="s">
        <v>2551</v>
      </c>
      <c r="BL11" s="490" t="s">
        <v>4319</v>
      </c>
      <c r="BM11" s="491" t="s">
        <v>4128</v>
      </c>
      <c r="BN11" s="181" t="s">
        <v>2550</v>
      </c>
      <c r="BO11" s="182" t="s">
        <v>2551</v>
      </c>
      <c r="BP11" s="181" t="s">
        <v>3730</v>
      </c>
      <c r="BQ11" s="182" t="s">
        <v>3682</v>
      </c>
      <c r="BR11" s="617" t="s">
        <v>2651</v>
      </c>
      <c r="BS11" s="491" t="s">
        <v>2551</v>
      </c>
      <c r="BT11" s="558" t="s">
        <v>5585</v>
      </c>
      <c r="BU11" s="489" t="s">
        <v>5465</v>
      </c>
      <c r="BV11" s="416" t="s">
        <v>3108</v>
      </c>
      <c r="BW11" s="417" t="s">
        <v>2551</v>
      </c>
      <c r="BX11" s="455" t="s">
        <v>1219</v>
      </c>
      <c r="BY11" s="456" t="s">
        <v>2343</v>
      </c>
      <c r="BZ11" s="490" t="s">
        <v>2475</v>
      </c>
      <c r="CA11" s="491" t="s">
        <v>2426</v>
      </c>
      <c r="CB11" s="490" t="s">
        <v>4234</v>
      </c>
      <c r="CC11" s="491" t="s">
        <v>2343</v>
      </c>
      <c r="CD11" s="490" t="s">
        <v>3593</v>
      </c>
      <c r="CE11" s="491" t="s">
        <v>2343</v>
      </c>
      <c r="CF11" s="181" t="s">
        <v>3118</v>
      </c>
      <c r="CG11" s="182" t="s">
        <v>2551</v>
      </c>
      <c r="CH11" s="416" t="s">
        <v>825</v>
      </c>
      <c r="CI11" s="417" t="s">
        <v>2343</v>
      </c>
      <c r="CJ11" s="490" t="s">
        <v>5847</v>
      </c>
      <c r="CK11" s="491" t="s">
        <v>5851</v>
      </c>
      <c r="CL11" s="490" t="s">
        <v>4746</v>
      </c>
      <c r="CM11" s="182" t="s">
        <v>4749</v>
      </c>
      <c r="CN11" s="467" t="s">
        <v>5307</v>
      </c>
      <c r="CO11" s="101" t="s">
        <v>4913</v>
      </c>
      <c r="CP11" s="786" t="s">
        <v>4517</v>
      </c>
      <c r="CQ11" s="787" t="s">
        <v>4128</v>
      </c>
      <c r="CR11" s="1043" t="s">
        <v>1901</v>
      </c>
      <c r="CS11" s="1044"/>
      <c r="CT11" s="793" t="s">
        <v>2867</v>
      </c>
      <c r="CU11" s="794" t="s">
        <v>2551</v>
      </c>
      <c r="CV11" s="931" t="s">
        <v>1997</v>
      </c>
      <c r="CW11" s="932"/>
      <c r="CX11" s="181" t="s">
        <v>4762</v>
      </c>
      <c r="CY11" s="182" t="s">
        <v>4128</v>
      </c>
      <c r="CZ11" s="181" t="s">
        <v>4090</v>
      </c>
      <c r="DA11" s="182" t="s">
        <v>3784</v>
      </c>
      <c r="DB11" s="839" t="s">
        <v>5922</v>
      </c>
      <c r="DC11" s="840" t="s">
        <v>5925</v>
      </c>
      <c r="DD11" s="687" t="s">
        <v>4144</v>
      </c>
      <c r="DE11" s="688" t="s">
        <v>4128</v>
      </c>
      <c r="DF11" s="490" t="s">
        <v>4862</v>
      </c>
      <c r="DG11" s="491" t="s">
        <v>4128</v>
      </c>
      <c r="DH11" s="181" t="s">
        <v>2880</v>
      </c>
      <c r="DI11" s="182" t="s">
        <v>2551</v>
      </c>
      <c r="DJ11" s="931" t="s">
        <v>1860</v>
      </c>
      <c r="DK11" s="932"/>
      <c r="DL11" s="422" t="s">
        <v>5337</v>
      </c>
      <c r="DM11" s="423" t="s">
        <v>4913</v>
      </c>
      <c r="DN11" s="181" t="s">
        <v>3085</v>
      </c>
      <c r="DO11" s="182" t="s">
        <v>2551</v>
      </c>
      <c r="DP11" s="181" t="s">
        <v>3072</v>
      </c>
      <c r="DQ11" s="182" t="s">
        <v>2551</v>
      </c>
      <c r="DR11" s="931" t="s">
        <v>5949</v>
      </c>
      <c r="DS11" s="932"/>
      <c r="DT11" s="931" t="s">
        <v>1776</v>
      </c>
      <c r="DU11" s="932"/>
      <c r="DV11" s="927" t="s">
        <v>1785</v>
      </c>
      <c r="DW11" s="928"/>
      <c r="DX11" s="570" t="s">
        <v>5369</v>
      </c>
      <c r="DY11" s="101" t="s">
        <v>4972</v>
      </c>
      <c r="DZ11" s="181" t="s">
        <v>2621</v>
      </c>
      <c r="EA11" s="182" t="s">
        <v>2561</v>
      </c>
      <c r="EB11" s="490" t="s">
        <v>3384</v>
      </c>
      <c r="EC11" s="491" t="s">
        <v>5725</v>
      </c>
      <c r="ED11" s="644" t="s">
        <v>2181</v>
      </c>
      <c r="EE11" s="860" t="s">
        <v>2182</v>
      </c>
      <c r="EF11" s="1043" t="s">
        <v>1813</v>
      </c>
      <c r="EG11" s="1044"/>
      <c r="EH11" s="798" t="s">
        <v>5902</v>
      </c>
      <c r="EI11" s="799" t="s">
        <v>4726</v>
      </c>
      <c r="EJ11" s="490" t="s">
        <v>5993</v>
      </c>
      <c r="EK11" s="491" t="s">
        <v>4780</v>
      </c>
      <c r="EL11" s="947" t="s">
        <v>2088</v>
      </c>
      <c r="EM11" s="948"/>
    </row>
    <row r="12" spans="1:143" ht="15.75" customHeight="1">
      <c r="A12" s="1384" t="s">
        <v>330</v>
      </c>
      <c r="B12" s="931" t="s">
        <v>4773</v>
      </c>
      <c r="C12" s="932"/>
      <c r="D12" s="931" t="s">
        <v>5392</v>
      </c>
      <c r="E12" s="932"/>
      <c r="F12" s="931" t="s">
        <v>3202</v>
      </c>
      <c r="G12" s="932"/>
      <c r="H12" s="927" t="s">
        <v>2995</v>
      </c>
      <c r="I12" s="928"/>
      <c r="J12" s="931" t="s">
        <v>2716</v>
      </c>
      <c r="K12" s="932"/>
      <c r="L12" s="955" t="s">
        <v>5176</v>
      </c>
      <c r="M12" s="964"/>
      <c r="N12" s="927" t="s">
        <v>4368</v>
      </c>
      <c r="O12" s="928"/>
      <c r="P12" s="927" t="s">
        <v>3465</v>
      </c>
      <c r="Q12" s="928"/>
      <c r="R12" s="931" t="s">
        <v>5140</v>
      </c>
      <c r="S12" s="932"/>
      <c r="T12" s="1360" t="s">
        <v>783</v>
      </c>
      <c r="U12" s="1361"/>
      <c r="V12" s="1314" t="s">
        <v>4688</v>
      </c>
      <c r="W12" s="1315"/>
      <c r="X12" s="931" t="s">
        <v>3044</v>
      </c>
      <c r="Y12" s="932"/>
      <c r="Z12" s="927" t="s">
        <v>5298</v>
      </c>
      <c r="AA12" s="928"/>
      <c r="AB12" s="931" t="s">
        <v>508</v>
      </c>
      <c r="AC12" s="932"/>
      <c r="AD12" s="927" t="s">
        <v>4331</v>
      </c>
      <c r="AE12" s="928"/>
      <c r="AF12" s="931" t="s">
        <v>1578</v>
      </c>
      <c r="AG12" s="932"/>
      <c r="AH12" s="927" t="s">
        <v>4943</v>
      </c>
      <c r="AI12" s="928"/>
      <c r="AJ12" s="1314" t="s">
        <v>3102</v>
      </c>
      <c r="AK12" s="1315"/>
      <c r="AL12" s="931" t="s">
        <v>3433</v>
      </c>
      <c r="AM12" s="932"/>
      <c r="AN12" s="931" t="s">
        <v>496</v>
      </c>
      <c r="AO12" s="932"/>
      <c r="AP12" s="1342" t="s">
        <v>5711</v>
      </c>
      <c r="AQ12" s="1343"/>
      <c r="AR12" s="1314" t="s">
        <v>2815</v>
      </c>
      <c r="AS12" s="1315"/>
      <c r="AT12" s="931" t="s">
        <v>1206</v>
      </c>
      <c r="AU12" s="932"/>
      <c r="AV12" s="1314" t="s">
        <v>3834</v>
      </c>
      <c r="AW12" s="1315"/>
      <c r="AX12" s="931" t="s">
        <v>5530</v>
      </c>
      <c r="AY12" s="932"/>
      <c r="AZ12" s="1314" t="s">
        <v>2682</v>
      </c>
      <c r="BA12" s="1315"/>
      <c r="BB12" s="927" t="s">
        <v>4914</v>
      </c>
      <c r="BC12" s="928"/>
      <c r="BD12" s="927" t="s">
        <v>4930</v>
      </c>
      <c r="BE12" s="928"/>
      <c r="BF12" s="931" t="s">
        <v>3160</v>
      </c>
      <c r="BG12" s="932"/>
      <c r="BH12" s="1314" t="s">
        <v>3149</v>
      </c>
      <c r="BI12" s="1315"/>
      <c r="BJ12" s="1314" t="s">
        <v>2672</v>
      </c>
      <c r="BK12" s="1315"/>
      <c r="BL12" s="931" t="s">
        <v>4323</v>
      </c>
      <c r="BM12" s="932"/>
      <c r="BN12" s="1314" t="s">
        <v>2552</v>
      </c>
      <c r="BO12" s="1315"/>
      <c r="BP12" s="1314" t="s">
        <v>3734</v>
      </c>
      <c r="BQ12" s="1315"/>
      <c r="BR12" s="931" t="s">
        <v>2655</v>
      </c>
      <c r="BS12" s="932"/>
      <c r="BT12" s="931" t="s">
        <v>5573</v>
      </c>
      <c r="BU12" s="932"/>
      <c r="BV12" s="1314" t="s">
        <v>3112</v>
      </c>
      <c r="BW12" s="1315"/>
      <c r="BX12" s="927" t="s">
        <v>1221</v>
      </c>
      <c r="BY12" s="928"/>
      <c r="BZ12" s="931" t="s">
        <v>2479</v>
      </c>
      <c r="CA12" s="932"/>
      <c r="CB12" s="931" t="s">
        <v>4237</v>
      </c>
      <c r="CC12" s="932"/>
      <c r="CD12" s="931" t="s">
        <v>5939</v>
      </c>
      <c r="CE12" s="932"/>
      <c r="CF12" s="1314" t="s">
        <v>3122</v>
      </c>
      <c r="CG12" s="1315"/>
      <c r="CH12" s="1314" t="s">
        <v>827</v>
      </c>
      <c r="CI12" s="1315"/>
      <c r="CJ12" s="931" t="s">
        <v>5852</v>
      </c>
      <c r="CK12" s="932"/>
      <c r="CL12" s="1314" t="s">
        <v>4750</v>
      </c>
      <c r="CM12" s="1315"/>
      <c r="CN12" s="927" t="s">
        <v>5311</v>
      </c>
      <c r="CO12" s="928"/>
      <c r="CP12" s="931" t="s">
        <v>4521</v>
      </c>
      <c r="CQ12" s="932"/>
      <c r="CR12" s="1043" t="s">
        <v>1964</v>
      </c>
      <c r="CS12" s="1044"/>
      <c r="CT12" s="931" t="s">
        <v>1572</v>
      </c>
      <c r="CU12" s="932"/>
      <c r="CV12" s="931" t="s">
        <v>530</v>
      </c>
      <c r="CW12" s="932"/>
      <c r="CX12" s="1342" t="s">
        <v>4766</v>
      </c>
      <c r="CY12" s="1343"/>
      <c r="CZ12" s="1314" t="s">
        <v>4093</v>
      </c>
      <c r="DA12" s="1315"/>
      <c r="DB12" s="1340" t="s">
        <v>5926</v>
      </c>
      <c r="DC12" s="1341"/>
      <c r="DD12" s="931" t="s">
        <v>4146</v>
      </c>
      <c r="DE12" s="932"/>
      <c r="DF12" s="931" t="s">
        <v>4865</v>
      </c>
      <c r="DG12" s="932"/>
      <c r="DH12" s="1314" t="s">
        <v>2884</v>
      </c>
      <c r="DI12" s="1315"/>
      <c r="DJ12" s="931" t="s">
        <v>1259</v>
      </c>
      <c r="DK12" s="932"/>
      <c r="DL12" s="927" t="s">
        <v>5340</v>
      </c>
      <c r="DM12" s="928"/>
      <c r="DN12" s="1314" t="s">
        <v>3086</v>
      </c>
      <c r="DO12" s="1315"/>
      <c r="DP12" s="1314" t="s">
        <v>3076</v>
      </c>
      <c r="DQ12" s="1315"/>
      <c r="DR12" s="931" t="s">
        <v>5977</v>
      </c>
      <c r="DS12" s="932"/>
      <c r="DT12" s="931" t="s">
        <v>1814</v>
      </c>
      <c r="DU12" s="932"/>
      <c r="DV12" s="927" t="s">
        <v>1275</v>
      </c>
      <c r="DW12" s="928"/>
      <c r="DX12" s="1338" t="s">
        <v>5370</v>
      </c>
      <c r="DY12" s="1339"/>
      <c r="DZ12" s="1314" t="s">
        <v>2625</v>
      </c>
      <c r="EA12" s="1315"/>
      <c r="EB12" s="939" t="s">
        <v>3387</v>
      </c>
      <c r="EC12" s="940"/>
      <c r="ED12" s="962" t="s">
        <v>4887</v>
      </c>
      <c r="EE12" s="963"/>
      <c r="EF12" s="1043" t="s">
        <v>1270</v>
      </c>
      <c r="EG12" s="1044"/>
      <c r="EH12" s="1142" t="s">
        <v>5905</v>
      </c>
      <c r="EI12" s="1143"/>
      <c r="EJ12" s="931" t="s">
        <v>5996</v>
      </c>
      <c r="EK12" s="932"/>
      <c r="EL12" s="947" t="s">
        <v>2041</v>
      </c>
      <c r="EM12" s="948"/>
    </row>
    <row r="13" spans="1:143" ht="16.5" customHeight="1">
      <c r="A13" s="1384"/>
      <c r="B13" s="490" t="s">
        <v>4772</v>
      </c>
      <c r="C13" s="491" t="s">
        <v>4130</v>
      </c>
      <c r="D13" s="931" t="s">
        <v>5393</v>
      </c>
      <c r="E13" s="1382"/>
      <c r="F13" s="490" t="s">
        <v>3198</v>
      </c>
      <c r="G13" s="491" t="s">
        <v>2575</v>
      </c>
      <c r="H13" s="467" t="s">
        <v>2991</v>
      </c>
      <c r="I13" s="603" t="s">
        <v>2639</v>
      </c>
      <c r="J13" s="490" t="s">
        <v>2722</v>
      </c>
      <c r="K13" s="491" t="s">
        <v>2553</v>
      </c>
      <c r="L13" s="569" t="s">
        <v>5177</v>
      </c>
      <c r="M13" s="411" t="s">
        <v>4915</v>
      </c>
      <c r="N13" s="467" t="s">
        <v>4364</v>
      </c>
      <c r="O13" s="101" t="s">
        <v>4130</v>
      </c>
      <c r="P13" s="467" t="s">
        <v>3461</v>
      </c>
      <c r="Q13" s="101" t="s">
        <v>3285</v>
      </c>
      <c r="R13" s="490" t="s">
        <v>5139</v>
      </c>
      <c r="S13" s="491" t="s">
        <v>4915</v>
      </c>
      <c r="T13" s="325" t="s">
        <v>782</v>
      </c>
      <c r="U13" s="326" t="s">
        <v>2345</v>
      </c>
      <c r="V13" s="181" t="s">
        <v>4683</v>
      </c>
      <c r="W13" s="182" t="s">
        <v>4223</v>
      </c>
      <c r="X13" s="590" t="s">
        <v>3043</v>
      </c>
      <c r="Y13" s="591" t="s">
        <v>2964</v>
      </c>
      <c r="Z13" s="422" t="s">
        <v>5294</v>
      </c>
      <c r="AA13" s="423" t="s">
        <v>4915</v>
      </c>
      <c r="AB13" s="931" t="s">
        <v>1966</v>
      </c>
      <c r="AC13" s="932"/>
      <c r="AD13" s="835" t="s">
        <v>1976</v>
      </c>
      <c r="AE13" s="838" t="s">
        <v>4332</v>
      </c>
      <c r="AF13" s="931" t="s">
        <v>1978</v>
      </c>
      <c r="AG13" s="932"/>
      <c r="AH13" s="927" t="s">
        <v>4944</v>
      </c>
      <c r="AI13" s="928"/>
      <c r="AJ13" s="181">
        <v>4583500</v>
      </c>
      <c r="AK13" s="182">
        <v>210</v>
      </c>
      <c r="AL13" s="490" t="s">
        <v>3429</v>
      </c>
      <c r="AM13" s="491" t="s">
        <v>3285</v>
      </c>
      <c r="AN13" s="931" t="s">
        <v>1984</v>
      </c>
      <c r="AO13" s="932"/>
      <c r="AP13" s="406" t="s">
        <v>3327</v>
      </c>
      <c r="AQ13" s="407" t="s">
        <v>2345</v>
      </c>
      <c r="AR13" s="416" t="s">
        <v>2813</v>
      </c>
      <c r="AS13" s="417">
        <v>210</v>
      </c>
      <c r="AT13" s="498">
        <v>4572150</v>
      </c>
      <c r="AU13" s="706" t="s">
        <v>2364</v>
      </c>
      <c r="AV13" s="181" t="s">
        <v>3831</v>
      </c>
      <c r="AW13" s="182" t="s">
        <v>3786</v>
      </c>
      <c r="AX13" s="488" t="s">
        <v>5527</v>
      </c>
      <c r="AY13" s="489" t="s">
        <v>5628</v>
      </c>
      <c r="AZ13" s="181" t="s">
        <v>2678</v>
      </c>
      <c r="BA13" s="182" t="s">
        <v>2575</v>
      </c>
      <c r="BB13" s="467" t="s">
        <v>4909</v>
      </c>
      <c r="BC13" s="101" t="s">
        <v>4915</v>
      </c>
      <c r="BD13" s="467" t="s">
        <v>4927</v>
      </c>
      <c r="BE13" s="101" t="s">
        <v>4931</v>
      </c>
      <c r="BF13" s="572" t="s">
        <v>5607</v>
      </c>
      <c r="BG13" s="491" t="s">
        <v>5609</v>
      </c>
      <c r="BH13" s="181" t="s">
        <v>3145</v>
      </c>
      <c r="BI13" s="182" t="s">
        <v>2575</v>
      </c>
      <c r="BJ13" s="181" t="s">
        <v>2668</v>
      </c>
      <c r="BK13" s="182" t="s">
        <v>2575</v>
      </c>
      <c r="BL13" s="490" t="s">
        <v>4319</v>
      </c>
      <c r="BM13" s="491" t="s">
        <v>4134</v>
      </c>
      <c r="BN13" s="181" t="s">
        <v>2550</v>
      </c>
      <c r="BO13" s="182" t="s">
        <v>2553</v>
      </c>
      <c r="BP13" s="181" t="s">
        <v>3730</v>
      </c>
      <c r="BQ13" s="182" t="s">
        <v>3688</v>
      </c>
      <c r="BR13" s="617" t="s">
        <v>2656</v>
      </c>
      <c r="BS13" s="491" t="s">
        <v>2657</v>
      </c>
      <c r="BT13" s="558" t="s">
        <v>5585</v>
      </c>
      <c r="BU13" s="489" t="s">
        <v>5574</v>
      </c>
      <c r="BV13" s="416" t="s">
        <v>3108</v>
      </c>
      <c r="BW13" s="417" t="s">
        <v>2575</v>
      </c>
      <c r="BX13" s="455" t="s">
        <v>1219</v>
      </c>
      <c r="BY13" s="456" t="s">
        <v>2364</v>
      </c>
      <c r="BZ13" s="490" t="s">
        <v>2475</v>
      </c>
      <c r="CA13" s="491" t="s">
        <v>2480</v>
      </c>
      <c r="CB13" s="490" t="s">
        <v>4234</v>
      </c>
      <c r="CC13" s="491" t="s">
        <v>2345</v>
      </c>
      <c r="CD13" s="490" t="s">
        <v>3593</v>
      </c>
      <c r="CE13" s="491" t="s">
        <v>2345</v>
      </c>
      <c r="CF13" s="181" t="s">
        <v>3123</v>
      </c>
      <c r="CG13" s="182" t="s">
        <v>2430</v>
      </c>
      <c r="CH13" s="416" t="s">
        <v>825</v>
      </c>
      <c r="CI13" s="417" t="s">
        <v>2638</v>
      </c>
      <c r="CJ13" s="490" t="s">
        <v>5847</v>
      </c>
      <c r="CK13" s="491" t="s">
        <v>5853</v>
      </c>
      <c r="CL13" s="490" t="s">
        <v>4746</v>
      </c>
      <c r="CM13" s="182" t="s">
        <v>4751</v>
      </c>
      <c r="CN13" s="467" t="s">
        <v>5307</v>
      </c>
      <c r="CO13" s="101" t="s">
        <v>4915</v>
      </c>
      <c r="CP13" s="786" t="s">
        <v>4517</v>
      </c>
      <c r="CQ13" s="787" t="s">
        <v>4132</v>
      </c>
      <c r="CR13" s="1043" t="s">
        <v>1901</v>
      </c>
      <c r="CS13" s="1044"/>
      <c r="CT13" s="793" t="s">
        <v>2867</v>
      </c>
      <c r="CU13" s="794" t="s">
        <v>2345</v>
      </c>
      <c r="CV13" s="939" t="s">
        <v>2000</v>
      </c>
      <c r="CW13" s="940"/>
      <c r="CX13" s="406" t="s">
        <v>535</v>
      </c>
      <c r="CY13" s="407" t="s">
        <v>2480</v>
      </c>
      <c r="CZ13" s="181" t="s">
        <v>4090</v>
      </c>
      <c r="DA13" s="182" t="s">
        <v>3786</v>
      </c>
      <c r="DB13" s="839" t="s">
        <v>5922</v>
      </c>
      <c r="DC13" s="840" t="s">
        <v>5927</v>
      </c>
      <c r="DD13" s="687" t="s">
        <v>4144</v>
      </c>
      <c r="DE13" s="688" t="s">
        <v>4130</v>
      </c>
      <c r="DF13" s="490" t="s">
        <v>4866</v>
      </c>
      <c r="DG13" s="491" t="s">
        <v>4134</v>
      </c>
      <c r="DH13" s="181" t="s">
        <v>2880</v>
      </c>
      <c r="DI13" s="182" t="s">
        <v>2575</v>
      </c>
      <c r="DJ13" s="931" t="s">
        <v>1861</v>
      </c>
      <c r="DK13" s="932"/>
      <c r="DL13" s="422" t="s">
        <v>5337</v>
      </c>
      <c r="DM13" s="423" t="s">
        <v>4931</v>
      </c>
      <c r="DN13" s="181" t="s">
        <v>3085</v>
      </c>
      <c r="DO13" s="182" t="s">
        <v>2575</v>
      </c>
      <c r="DP13" s="181" t="s">
        <v>3072</v>
      </c>
      <c r="DQ13" s="182" t="s">
        <v>2575</v>
      </c>
      <c r="DR13" s="931" t="s">
        <v>5950</v>
      </c>
      <c r="DS13" s="932"/>
      <c r="DT13" s="931" t="s">
        <v>1777</v>
      </c>
      <c r="DU13" s="932"/>
      <c r="DV13" s="927" t="s">
        <v>1786</v>
      </c>
      <c r="DW13" s="928"/>
      <c r="DX13" s="570" t="s">
        <v>5371</v>
      </c>
      <c r="DY13" s="101" t="s">
        <v>5372</v>
      </c>
      <c r="DZ13" s="181" t="s">
        <v>2621</v>
      </c>
      <c r="EA13" s="182" t="s">
        <v>2575</v>
      </c>
      <c r="EB13" s="702" t="s">
        <v>3384</v>
      </c>
      <c r="EC13" s="641" t="s">
        <v>5726</v>
      </c>
      <c r="ED13" s="962" t="s">
        <v>2192</v>
      </c>
      <c r="EE13" s="963" t="s">
        <v>2184</v>
      </c>
      <c r="EF13" s="1043" t="s">
        <v>1815</v>
      </c>
      <c r="EG13" s="1044"/>
      <c r="EH13" s="798" t="s">
        <v>5902</v>
      </c>
      <c r="EI13" s="799" t="s">
        <v>5910</v>
      </c>
      <c r="EJ13" s="490" t="s">
        <v>5993</v>
      </c>
      <c r="EK13" s="491" t="s">
        <v>4781</v>
      </c>
      <c r="EL13" s="947" t="s">
        <v>2089</v>
      </c>
      <c r="EM13" s="948"/>
    </row>
    <row r="14" spans="1:143" ht="16.5">
      <c r="A14" s="1384" t="s">
        <v>291</v>
      </c>
      <c r="B14" s="931" t="s">
        <v>4773</v>
      </c>
      <c r="C14" s="932"/>
      <c r="D14" s="931" t="s">
        <v>5394</v>
      </c>
      <c r="E14" s="932"/>
      <c r="F14" s="931" t="s">
        <v>3202</v>
      </c>
      <c r="G14" s="932"/>
      <c r="H14" s="927" t="s">
        <v>2996</v>
      </c>
      <c r="I14" s="928"/>
      <c r="J14" s="931" t="s">
        <v>2716</v>
      </c>
      <c r="K14" s="932"/>
      <c r="L14" s="955" t="s">
        <v>5176</v>
      </c>
      <c r="M14" s="964"/>
      <c r="N14" s="927" t="s">
        <v>4368</v>
      </c>
      <c r="O14" s="928"/>
      <c r="P14" s="927" t="s">
        <v>3465</v>
      </c>
      <c r="Q14" s="928"/>
      <c r="R14" s="931" t="s">
        <v>5140</v>
      </c>
      <c r="S14" s="932"/>
      <c r="T14" s="1360" t="s">
        <v>783</v>
      </c>
      <c r="U14" s="1361"/>
      <c r="V14" s="1314" t="s">
        <v>4688</v>
      </c>
      <c r="W14" s="1315"/>
      <c r="X14" s="931" t="s">
        <v>3044</v>
      </c>
      <c r="Y14" s="932"/>
      <c r="Z14" s="927" t="s">
        <v>5298</v>
      </c>
      <c r="AA14" s="928"/>
      <c r="AB14" s="931" t="s">
        <v>508</v>
      </c>
      <c r="AC14" s="932"/>
      <c r="AD14" s="927" t="s">
        <v>4331</v>
      </c>
      <c r="AE14" s="928"/>
      <c r="AF14" s="931" t="s">
        <v>6002</v>
      </c>
      <c r="AG14" s="932"/>
      <c r="AH14" s="927" t="s">
        <v>4945</v>
      </c>
      <c r="AI14" s="928"/>
      <c r="AJ14" s="1314" t="s">
        <v>3102</v>
      </c>
      <c r="AK14" s="1315"/>
      <c r="AL14" s="931" t="s">
        <v>3433</v>
      </c>
      <c r="AM14" s="932"/>
      <c r="AN14" s="931" t="s">
        <v>497</v>
      </c>
      <c r="AO14" s="932"/>
      <c r="AP14" s="1342" t="s">
        <v>5711</v>
      </c>
      <c r="AQ14" s="1343"/>
      <c r="AR14" s="1314" t="s">
        <v>2815</v>
      </c>
      <c r="AS14" s="1315"/>
      <c r="AT14" s="931" t="s">
        <v>1207</v>
      </c>
      <c r="AU14" s="932"/>
      <c r="AV14" s="1314" t="s">
        <v>3834</v>
      </c>
      <c r="AW14" s="1315"/>
      <c r="AX14" s="931" t="s">
        <v>5530</v>
      </c>
      <c r="AY14" s="932"/>
      <c r="AZ14" s="1314" t="s">
        <v>2682</v>
      </c>
      <c r="BA14" s="1315"/>
      <c r="BB14" s="927" t="s">
        <v>4914</v>
      </c>
      <c r="BC14" s="928"/>
      <c r="BD14" s="927" t="s">
        <v>4932</v>
      </c>
      <c r="BE14" s="928"/>
      <c r="BF14" s="931" t="s">
        <v>3160</v>
      </c>
      <c r="BG14" s="932"/>
      <c r="BH14" s="1314" t="s">
        <v>3149</v>
      </c>
      <c r="BI14" s="1315"/>
      <c r="BJ14" s="1314" t="s">
        <v>2672</v>
      </c>
      <c r="BK14" s="1315"/>
      <c r="BL14" s="931" t="s">
        <v>4324</v>
      </c>
      <c r="BM14" s="932"/>
      <c r="BN14" s="1314" t="s">
        <v>2552</v>
      </c>
      <c r="BO14" s="1315"/>
      <c r="BP14" s="1314" t="s">
        <v>3735</v>
      </c>
      <c r="BQ14" s="1315"/>
      <c r="BR14" s="931" t="s">
        <v>2655</v>
      </c>
      <c r="BS14" s="932"/>
      <c r="BT14" s="931" t="s">
        <v>5575</v>
      </c>
      <c r="BU14" s="932"/>
      <c r="BV14" s="1314" t="s">
        <v>3112</v>
      </c>
      <c r="BW14" s="1315"/>
      <c r="BX14" s="927" t="s">
        <v>1222</v>
      </c>
      <c r="BY14" s="928"/>
      <c r="BZ14" s="931" t="s">
        <v>2479</v>
      </c>
      <c r="CA14" s="932"/>
      <c r="CB14" s="931" t="s">
        <v>4237</v>
      </c>
      <c r="CC14" s="932"/>
      <c r="CD14" s="931" t="s">
        <v>5939</v>
      </c>
      <c r="CE14" s="932"/>
      <c r="CF14" s="1314" t="s">
        <v>3124</v>
      </c>
      <c r="CG14" s="1315"/>
      <c r="CH14" s="1314" t="s">
        <v>828</v>
      </c>
      <c r="CI14" s="1315"/>
      <c r="CJ14" s="931" t="s">
        <v>5852</v>
      </c>
      <c r="CK14" s="932"/>
      <c r="CL14" s="1314" t="s">
        <v>4750</v>
      </c>
      <c r="CM14" s="1315"/>
      <c r="CN14" s="927" t="s">
        <v>5311</v>
      </c>
      <c r="CO14" s="928"/>
      <c r="CP14" s="931" t="s">
        <v>4522</v>
      </c>
      <c r="CQ14" s="932"/>
      <c r="CR14" s="1043"/>
      <c r="CS14" s="1044"/>
      <c r="CT14" s="931" t="s">
        <v>1572</v>
      </c>
      <c r="CU14" s="932"/>
      <c r="CV14" s="931" t="s">
        <v>529</v>
      </c>
      <c r="CW14" s="932"/>
      <c r="CX14" s="1342" t="s">
        <v>4766</v>
      </c>
      <c r="CY14" s="1343"/>
      <c r="CZ14" s="1314" t="s">
        <v>4093</v>
      </c>
      <c r="DA14" s="1315"/>
      <c r="DB14" s="1340" t="s">
        <v>5926</v>
      </c>
      <c r="DC14" s="1341"/>
      <c r="DD14" s="931" t="s">
        <v>4146</v>
      </c>
      <c r="DE14" s="932"/>
      <c r="DF14" s="931" t="s">
        <v>4867</v>
      </c>
      <c r="DG14" s="932"/>
      <c r="DH14" s="1314" t="s">
        <v>2884</v>
      </c>
      <c r="DI14" s="1315"/>
      <c r="DJ14" s="931" t="s">
        <v>6045</v>
      </c>
      <c r="DK14" s="932"/>
      <c r="DL14" s="927" t="s">
        <v>5341</v>
      </c>
      <c r="DM14" s="928"/>
      <c r="DN14" s="1314" t="s">
        <v>3086</v>
      </c>
      <c r="DO14" s="1315"/>
      <c r="DP14" s="1314" t="s">
        <v>3076</v>
      </c>
      <c r="DQ14" s="1315"/>
      <c r="DR14" s="931" t="s">
        <v>5978</v>
      </c>
      <c r="DS14" s="932"/>
      <c r="DT14" s="931" t="s">
        <v>1816</v>
      </c>
      <c r="DU14" s="932"/>
      <c r="DV14" s="927" t="s">
        <v>1275</v>
      </c>
      <c r="DW14" s="928"/>
      <c r="DX14" s="1338" t="s">
        <v>5373</v>
      </c>
      <c r="DY14" s="1339"/>
      <c r="DZ14" s="1314" t="s">
        <v>2625</v>
      </c>
      <c r="EA14" s="1315"/>
      <c r="EB14" s="1407" t="s">
        <v>5723</v>
      </c>
      <c r="EC14" s="1408"/>
      <c r="ED14" s="962" t="s">
        <v>2185</v>
      </c>
      <c r="EE14" s="963"/>
      <c r="EF14" s="1043" t="s">
        <v>1270</v>
      </c>
      <c r="EG14" s="1044"/>
      <c r="EH14" s="1142"/>
      <c r="EI14" s="1143"/>
      <c r="EJ14" s="931" t="s">
        <v>5997</v>
      </c>
      <c r="EK14" s="932"/>
      <c r="EL14" s="947" t="s">
        <v>2041</v>
      </c>
      <c r="EM14" s="948"/>
    </row>
    <row r="15" spans="1:143" ht="16.5" customHeight="1">
      <c r="A15" s="1384"/>
      <c r="B15" s="490" t="s">
        <v>4772</v>
      </c>
      <c r="C15" s="491" t="s">
        <v>4130</v>
      </c>
      <c r="D15" s="931" t="s">
        <v>5395</v>
      </c>
      <c r="E15" s="1382"/>
      <c r="F15" s="490" t="s">
        <v>3198</v>
      </c>
      <c r="G15" s="491" t="s">
        <v>2575</v>
      </c>
      <c r="H15" s="467" t="s">
        <v>2991</v>
      </c>
      <c r="I15" s="603" t="s">
        <v>2430</v>
      </c>
      <c r="J15" s="490" t="s">
        <v>2722</v>
      </c>
      <c r="K15" s="491" t="s">
        <v>2553</v>
      </c>
      <c r="L15" s="569" t="s">
        <v>5172</v>
      </c>
      <c r="M15" s="411" t="s">
        <v>4915</v>
      </c>
      <c r="N15" s="467" t="s">
        <v>4364</v>
      </c>
      <c r="O15" s="101" t="s">
        <v>4130</v>
      </c>
      <c r="P15" s="467" t="s">
        <v>3461</v>
      </c>
      <c r="Q15" s="101" t="s">
        <v>3285</v>
      </c>
      <c r="R15" s="490" t="s">
        <v>5139</v>
      </c>
      <c r="S15" s="491" t="s">
        <v>4915</v>
      </c>
      <c r="T15" s="325" t="s">
        <v>3318</v>
      </c>
      <c r="U15" s="326" t="s">
        <v>2345</v>
      </c>
      <c r="V15" s="181" t="s">
        <v>4683</v>
      </c>
      <c r="W15" s="182" t="s">
        <v>4223</v>
      </c>
      <c r="X15" s="590" t="s">
        <v>3043</v>
      </c>
      <c r="Y15" s="591" t="s">
        <v>2964</v>
      </c>
      <c r="Z15" s="422" t="s">
        <v>5294</v>
      </c>
      <c r="AA15" s="423" t="s">
        <v>4915</v>
      </c>
      <c r="AB15" s="931" t="s">
        <v>1966</v>
      </c>
      <c r="AC15" s="932"/>
      <c r="AD15" s="835" t="s">
        <v>1976</v>
      </c>
      <c r="AE15" s="838" t="s">
        <v>4332</v>
      </c>
      <c r="AF15" s="931" t="s">
        <v>1978</v>
      </c>
      <c r="AG15" s="932"/>
      <c r="AH15" s="927" t="s">
        <v>4946</v>
      </c>
      <c r="AI15" s="928"/>
      <c r="AJ15" s="181">
        <v>4583500</v>
      </c>
      <c r="AK15" s="182">
        <v>210</v>
      </c>
      <c r="AL15" s="490" t="s">
        <v>3429</v>
      </c>
      <c r="AM15" s="491" t="s">
        <v>3285</v>
      </c>
      <c r="AN15" s="931" t="s">
        <v>1985</v>
      </c>
      <c r="AO15" s="932"/>
      <c r="AP15" s="406" t="s">
        <v>3327</v>
      </c>
      <c r="AQ15" s="407" t="s">
        <v>2345</v>
      </c>
      <c r="AR15" s="416" t="s">
        <v>2813</v>
      </c>
      <c r="AS15" s="417">
        <v>210</v>
      </c>
      <c r="AT15" s="498" t="s">
        <v>1205</v>
      </c>
      <c r="AU15" s="706" t="s">
        <v>2345</v>
      </c>
      <c r="AV15" s="181" t="s">
        <v>3831</v>
      </c>
      <c r="AW15" s="182" t="s">
        <v>3786</v>
      </c>
      <c r="AX15" s="488" t="s">
        <v>5527</v>
      </c>
      <c r="AY15" s="489" t="s">
        <v>5628</v>
      </c>
      <c r="AZ15" s="181" t="s">
        <v>2678</v>
      </c>
      <c r="BA15" s="182" t="s">
        <v>2575</v>
      </c>
      <c r="BB15" s="467" t="s">
        <v>4909</v>
      </c>
      <c r="BC15" s="101" t="s">
        <v>4915</v>
      </c>
      <c r="BD15" s="467" t="s">
        <v>4927</v>
      </c>
      <c r="BE15" s="101" t="s">
        <v>4915</v>
      </c>
      <c r="BF15" s="572" t="s">
        <v>5607</v>
      </c>
      <c r="BG15" s="491" t="s">
        <v>5609</v>
      </c>
      <c r="BH15" s="181" t="s">
        <v>3145</v>
      </c>
      <c r="BI15" s="182" t="s">
        <v>2575</v>
      </c>
      <c r="BJ15" s="181" t="s">
        <v>2668</v>
      </c>
      <c r="BK15" s="182" t="s">
        <v>2575</v>
      </c>
      <c r="BL15" s="490" t="s">
        <v>4319</v>
      </c>
      <c r="BM15" s="491" t="s">
        <v>4130</v>
      </c>
      <c r="BN15" s="181" t="s">
        <v>2550</v>
      </c>
      <c r="BO15" s="182" t="s">
        <v>2553</v>
      </c>
      <c r="BP15" s="181" t="s">
        <v>3730</v>
      </c>
      <c r="BQ15" s="182" t="s">
        <v>3684</v>
      </c>
      <c r="BR15" s="617" t="s">
        <v>2656</v>
      </c>
      <c r="BS15" s="491" t="s">
        <v>2657</v>
      </c>
      <c r="BT15" s="558" t="s">
        <v>5585</v>
      </c>
      <c r="BU15" s="489" t="s">
        <v>5576</v>
      </c>
      <c r="BV15" s="416" t="s">
        <v>3108</v>
      </c>
      <c r="BW15" s="417" t="s">
        <v>2575</v>
      </c>
      <c r="BX15" s="455" t="s">
        <v>1219</v>
      </c>
      <c r="BY15" s="456" t="s">
        <v>2345</v>
      </c>
      <c r="BZ15" s="490" t="s">
        <v>2475</v>
      </c>
      <c r="CA15" s="491" t="s">
        <v>2480</v>
      </c>
      <c r="CB15" s="490" t="s">
        <v>4234</v>
      </c>
      <c r="CC15" s="491" t="s">
        <v>2345</v>
      </c>
      <c r="CD15" s="490">
        <v>3685322</v>
      </c>
      <c r="CE15" s="491" t="s">
        <v>2345</v>
      </c>
      <c r="CF15" s="181" t="s">
        <v>3118</v>
      </c>
      <c r="CG15" s="182" t="s">
        <v>2575</v>
      </c>
      <c r="CH15" s="416" t="s">
        <v>825</v>
      </c>
      <c r="CI15" s="417">
        <v>210</v>
      </c>
      <c r="CJ15" s="490" t="s">
        <v>5847</v>
      </c>
      <c r="CK15" s="491" t="s">
        <v>5853</v>
      </c>
      <c r="CL15" s="490" t="s">
        <v>4746</v>
      </c>
      <c r="CM15" s="182" t="s">
        <v>4751</v>
      </c>
      <c r="CN15" s="467" t="s">
        <v>5307</v>
      </c>
      <c r="CO15" s="101" t="s">
        <v>4915</v>
      </c>
      <c r="CP15" s="786" t="s">
        <v>4517</v>
      </c>
      <c r="CQ15" s="787" t="s">
        <v>4130</v>
      </c>
      <c r="CR15" s="1043"/>
      <c r="CS15" s="1044"/>
      <c r="CT15" s="793" t="s">
        <v>2867</v>
      </c>
      <c r="CU15" s="794" t="s">
        <v>2345</v>
      </c>
      <c r="CV15" s="931" t="s">
        <v>1999</v>
      </c>
      <c r="CW15" s="932"/>
      <c r="CX15" s="406" t="s">
        <v>535</v>
      </c>
      <c r="CY15" s="407" t="s">
        <v>2480</v>
      </c>
      <c r="CZ15" s="181" t="s">
        <v>4090</v>
      </c>
      <c r="DA15" s="182" t="s">
        <v>3786</v>
      </c>
      <c r="DB15" s="839" t="s">
        <v>5922</v>
      </c>
      <c r="DC15" s="840" t="s">
        <v>5927</v>
      </c>
      <c r="DD15" s="687" t="s">
        <v>4144</v>
      </c>
      <c r="DE15" s="688" t="s">
        <v>4130</v>
      </c>
      <c r="DF15" s="490" t="s">
        <v>4866</v>
      </c>
      <c r="DG15" s="491">
        <v>210</v>
      </c>
      <c r="DH15" s="181" t="s">
        <v>2880</v>
      </c>
      <c r="DI15" s="182" t="s">
        <v>2575</v>
      </c>
      <c r="DJ15" s="931" t="s">
        <v>1862</v>
      </c>
      <c r="DK15" s="932"/>
      <c r="DL15" s="422" t="s">
        <v>5337</v>
      </c>
      <c r="DM15" s="423" t="s">
        <v>4915</v>
      </c>
      <c r="DN15" s="181" t="s">
        <v>3085</v>
      </c>
      <c r="DO15" s="182" t="s">
        <v>2575</v>
      </c>
      <c r="DP15" s="181" t="s">
        <v>3072</v>
      </c>
      <c r="DQ15" s="182" t="s">
        <v>2575</v>
      </c>
      <c r="DR15" s="931" t="s">
        <v>5951</v>
      </c>
      <c r="DS15" s="932"/>
      <c r="DT15" s="931" t="s">
        <v>1778</v>
      </c>
      <c r="DU15" s="932"/>
      <c r="DV15" s="927" t="s">
        <v>1786</v>
      </c>
      <c r="DW15" s="928"/>
      <c r="DX15" s="570" t="s">
        <v>5371</v>
      </c>
      <c r="DY15" s="101" t="s">
        <v>5374</v>
      </c>
      <c r="DZ15" s="181" t="s">
        <v>2621</v>
      </c>
      <c r="EA15" s="182" t="s">
        <v>2575</v>
      </c>
      <c r="EB15" s="490" t="s">
        <v>3384</v>
      </c>
      <c r="EC15" s="491" t="s">
        <v>5726</v>
      </c>
      <c r="ED15" s="962" t="s">
        <v>2186</v>
      </c>
      <c r="EE15" s="963"/>
      <c r="EF15" s="1043" t="s">
        <v>1815</v>
      </c>
      <c r="EG15" s="1044"/>
      <c r="EH15" s="798"/>
      <c r="EI15" s="799"/>
      <c r="EJ15" s="490" t="s">
        <v>5993</v>
      </c>
      <c r="EK15" s="491" t="s">
        <v>4782</v>
      </c>
      <c r="EL15" s="947" t="s">
        <v>2089</v>
      </c>
      <c r="EM15" s="948"/>
    </row>
    <row r="16" spans="1:143" ht="16.5">
      <c r="A16" s="1384" t="s">
        <v>292</v>
      </c>
      <c r="B16" s="931" t="s">
        <v>4774</v>
      </c>
      <c r="C16" s="932"/>
      <c r="D16" s="931" t="s">
        <v>5396</v>
      </c>
      <c r="E16" s="932"/>
      <c r="F16" s="931" t="s">
        <v>3203</v>
      </c>
      <c r="G16" s="932"/>
      <c r="H16" s="927" t="s">
        <v>2995</v>
      </c>
      <c r="I16" s="928"/>
      <c r="J16" s="931" t="s">
        <v>2717</v>
      </c>
      <c r="K16" s="932"/>
      <c r="L16" s="955" t="s">
        <v>5178</v>
      </c>
      <c r="M16" s="964"/>
      <c r="N16" s="927" t="s">
        <v>4369</v>
      </c>
      <c r="O16" s="928"/>
      <c r="P16" s="927" t="s">
        <v>3466</v>
      </c>
      <c r="Q16" s="928"/>
      <c r="R16" s="931" t="s">
        <v>1481</v>
      </c>
      <c r="S16" s="932" t="s">
        <v>1481</v>
      </c>
      <c r="T16" s="1360" t="s">
        <v>784</v>
      </c>
      <c r="U16" s="1361"/>
      <c r="V16" s="1314" t="s">
        <v>4689</v>
      </c>
      <c r="W16" s="1315"/>
      <c r="X16" s="931" t="s">
        <v>3045</v>
      </c>
      <c r="Y16" s="932"/>
      <c r="Z16" s="927" t="s">
        <v>5299</v>
      </c>
      <c r="AA16" s="928"/>
      <c r="AB16" s="931" t="s">
        <v>509</v>
      </c>
      <c r="AC16" s="932"/>
      <c r="AD16" s="927" t="s">
        <v>4333</v>
      </c>
      <c r="AE16" s="928"/>
      <c r="AF16" s="931" t="s">
        <v>1579</v>
      </c>
      <c r="AG16" s="932"/>
      <c r="AH16" s="927" t="s">
        <v>4943</v>
      </c>
      <c r="AI16" s="928"/>
      <c r="AJ16" s="1314" t="s">
        <v>3103</v>
      </c>
      <c r="AK16" s="1315"/>
      <c r="AL16" s="931" t="s">
        <v>3434</v>
      </c>
      <c r="AM16" s="932"/>
      <c r="AN16" s="931" t="s">
        <v>498</v>
      </c>
      <c r="AO16" s="932"/>
      <c r="AP16" s="1342" t="s">
        <v>5712</v>
      </c>
      <c r="AQ16" s="1343"/>
      <c r="AR16" s="1314" t="s">
        <v>2816</v>
      </c>
      <c r="AS16" s="1315"/>
      <c r="AT16" s="931" t="s">
        <v>1206</v>
      </c>
      <c r="AU16" s="932"/>
      <c r="AV16" s="1314" t="s">
        <v>3835</v>
      </c>
      <c r="AW16" s="1315"/>
      <c r="AX16" s="931" t="s">
        <v>5531</v>
      </c>
      <c r="AY16" s="932"/>
      <c r="AZ16" s="1314" t="s">
        <v>2683</v>
      </c>
      <c r="BA16" s="1315"/>
      <c r="BB16" s="927" t="s">
        <v>4916</v>
      </c>
      <c r="BC16" s="928"/>
      <c r="BD16" s="927" t="s">
        <v>4933</v>
      </c>
      <c r="BE16" s="928"/>
      <c r="BF16" s="931" t="s">
        <v>3161</v>
      </c>
      <c r="BG16" s="932"/>
      <c r="BH16" s="1314" t="s">
        <v>3150</v>
      </c>
      <c r="BI16" s="1315"/>
      <c r="BJ16" s="1314" t="s">
        <v>2673</v>
      </c>
      <c r="BK16" s="1315"/>
      <c r="BL16" s="931" t="s">
        <v>4325</v>
      </c>
      <c r="BM16" s="932"/>
      <c r="BN16" s="1314" t="s">
        <v>2554</v>
      </c>
      <c r="BO16" s="1315"/>
      <c r="BP16" s="1314" t="s">
        <v>3736</v>
      </c>
      <c r="BQ16" s="1315"/>
      <c r="BR16" s="931" t="s">
        <v>2658</v>
      </c>
      <c r="BS16" s="932"/>
      <c r="BT16" s="931" t="s">
        <v>5577</v>
      </c>
      <c r="BU16" s="932"/>
      <c r="BV16" s="1314" t="s">
        <v>3113</v>
      </c>
      <c r="BW16" s="1315"/>
      <c r="BX16" s="927" t="s">
        <v>1221</v>
      </c>
      <c r="BY16" s="928"/>
      <c r="BZ16" s="931" t="s">
        <v>2481</v>
      </c>
      <c r="CA16" s="932"/>
      <c r="CB16" s="931" t="s">
        <v>4238</v>
      </c>
      <c r="CC16" s="932"/>
      <c r="CD16" s="931" t="s">
        <v>1235</v>
      </c>
      <c r="CE16" s="932"/>
      <c r="CF16" s="1314" t="s">
        <v>3125</v>
      </c>
      <c r="CG16" s="1315"/>
      <c r="CH16" s="1314" t="s">
        <v>829</v>
      </c>
      <c r="CI16" s="1315"/>
      <c r="CJ16" s="931" t="s">
        <v>5854</v>
      </c>
      <c r="CK16" s="932"/>
      <c r="CL16" s="1314" t="s">
        <v>4752</v>
      </c>
      <c r="CM16" s="1315"/>
      <c r="CN16" s="927" t="s">
        <v>5312</v>
      </c>
      <c r="CO16" s="928"/>
      <c r="CP16" s="931" t="s">
        <v>4521</v>
      </c>
      <c r="CQ16" s="932"/>
      <c r="CR16" s="1043"/>
      <c r="CS16" s="1044"/>
      <c r="CT16" s="931" t="s">
        <v>1571</v>
      </c>
      <c r="CU16" s="932"/>
      <c r="CV16" s="931" t="s">
        <v>530</v>
      </c>
      <c r="CW16" s="932"/>
      <c r="CX16" s="1342" t="s">
        <v>4767</v>
      </c>
      <c r="CY16" s="1343"/>
      <c r="CZ16" s="1314" t="s">
        <v>4094</v>
      </c>
      <c r="DA16" s="1315"/>
      <c r="DB16" s="1340" t="s">
        <v>5928</v>
      </c>
      <c r="DC16" s="1341"/>
      <c r="DD16" s="931" t="s">
        <v>4147</v>
      </c>
      <c r="DE16" s="932"/>
      <c r="DF16" s="931" t="s">
        <v>4868</v>
      </c>
      <c r="DG16" s="932"/>
      <c r="DH16" s="1314" t="s">
        <v>2885</v>
      </c>
      <c r="DI16" s="1315"/>
      <c r="DJ16" s="931" t="s">
        <v>1870</v>
      </c>
      <c r="DK16" s="932"/>
      <c r="DL16" s="927" t="s">
        <v>5342</v>
      </c>
      <c r="DM16" s="928"/>
      <c r="DN16" s="1314" t="s">
        <v>3087</v>
      </c>
      <c r="DO16" s="1315"/>
      <c r="DP16" s="1314" t="s">
        <v>3077</v>
      </c>
      <c r="DQ16" s="1315"/>
      <c r="DR16" s="931" t="s">
        <v>5952</v>
      </c>
      <c r="DS16" s="932"/>
      <c r="DT16" s="931" t="s">
        <v>1817</v>
      </c>
      <c r="DU16" s="932"/>
      <c r="DV16" s="927" t="s">
        <v>4884</v>
      </c>
      <c r="DW16" s="928"/>
      <c r="DX16" s="1338" t="s">
        <v>5370</v>
      </c>
      <c r="DY16" s="1339"/>
      <c r="DZ16" s="1314" t="s">
        <v>2626</v>
      </c>
      <c r="EA16" s="1315"/>
      <c r="EB16" s="1407" t="s">
        <v>5724</v>
      </c>
      <c r="EC16" s="1408"/>
      <c r="ED16" s="962" t="s">
        <v>4888</v>
      </c>
      <c r="EE16" s="963"/>
      <c r="EF16" s="1043" t="s">
        <v>1270</v>
      </c>
      <c r="EG16" s="1044"/>
      <c r="EH16" s="1142" t="s">
        <v>5906</v>
      </c>
      <c r="EI16" s="1143"/>
      <c r="EJ16" s="931" t="s">
        <v>5996</v>
      </c>
      <c r="EK16" s="932"/>
      <c r="EL16" s="947" t="s">
        <v>2042</v>
      </c>
      <c r="EM16" s="948"/>
    </row>
    <row r="17" spans="1:143" ht="16.5" customHeight="1">
      <c r="A17" s="1384"/>
      <c r="B17" s="490" t="s">
        <v>4772</v>
      </c>
      <c r="C17" s="491" t="s">
        <v>4132</v>
      </c>
      <c r="D17" s="931" t="s">
        <v>5397</v>
      </c>
      <c r="E17" s="1382"/>
      <c r="F17" s="490" t="s">
        <v>3198</v>
      </c>
      <c r="G17" s="491" t="s">
        <v>2577</v>
      </c>
      <c r="H17" s="467" t="s">
        <v>2991</v>
      </c>
      <c r="I17" s="603" t="s">
        <v>2639</v>
      </c>
      <c r="J17" s="490" t="s">
        <v>2722</v>
      </c>
      <c r="K17" s="491" t="s">
        <v>2555</v>
      </c>
      <c r="L17" s="569" t="s">
        <v>5177</v>
      </c>
      <c r="M17" s="411" t="s">
        <v>4917</v>
      </c>
      <c r="N17" s="467" t="s">
        <v>4364</v>
      </c>
      <c r="O17" s="101" t="s">
        <v>4132</v>
      </c>
      <c r="P17" s="467" t="s">
        <v>3461</v>
      </c>
      <c r="Q17" s="101" t="s">
        <v>3305</v>
      </c>
      <c r="R17" s="490" t="s">
        <v>5139</v>
      </c>
      <c r="S17" s="491" t="s">
        <v>4917</v>
      </c>
      <c r="T17" s="325" t="s">
        <v>3318</v>
      </c>
      <c r="U17" s="326" t="s">
        <v>2364</v>
      </c>
      <c r="V17" s="181" t="s">
        <v>4683</v>
      </c>
      <c r="W17" s="182" t="s">
        <v>4225</v>
      </c>
      <c r="X17" s="590" t="s">
        <v>3043</v>
      </c>
      <c r="Y17" s="591" t="s">
        <v>3046</v>
      </c>
      <c r="Z17" s="422" t="s">
        <v>5294</v>
      </c>
      <c r="AA17" s="423" t="s">
        <v>4917</v>
      </c>
      <c r="AB17" s="931" t="s">
        <v>1967</v>
      </c>
      <c r="AC17" s="932"/>
      <c r="AD17" s="835" t="s">
        <v>1976</v>
      </c>
      <c r="AE17" s="838" t="s">
        <v>2639</v>
      </c>
      <c r="AF17" s="931" t="s">
        <v>1979</v>
      </c>
      <c r="AG17" s="932"/>
      <c r="AH17" s="927" t="s">
        <v>4944</v>
      </c>
      <c r="AI17" s="928"/>
      <c r="AJ17" s="181">
        <v>4583500</v>
      </c>
      <c r="AK17" s="182">
        <v>310</v>
      </c>
      <c r="AL17" s="490" t="s">
        <v>3429</v>
      </c>
      <c r="AM17" s="491" t="s">
        <v>3305</v>
      </c>
      <c r="AN17" s="931" t="s">
        <v>1986</v>
      </c>
      <c r="AO17" s="932"/>
      <c r="AP17" s="406" t="s">
        <v>3327</v>
      </c>
      <c r="AQ17" s="407" t="s">
        <v>2364</v>
      </c>
      <c r="AR17" s="416" t="s">
        <v>2813</v>
      </c>
      <c r="AS17" s="417">
        <v>310</v>
      </c>
      <c r="AT17" s="498" t="s">
        <v>5767</v>
      </c>
      <c r="AU17" s="706" t="s">
        <v>2364</v>
      </c>
      <c r="AV17" s="181" t="s">
        <v>3831</v>
      </c>
      <c r="AW17" s="182" t="s">
        <v>3788</v>
      </c>
      <c r="AX17" s="488" t="s">
        <v>5527</v>
      </c>
      <c r="AY17" s="489" t="s">
        <v>5629</v>
      </c>
      <c r="AZ17" s="181" t="s">
        <v>2678</v>
      </c>
      <c r="BA17" s="182" t="s">
        <v>2577</v>
      </c>
      <c r="BB17" s="467" t="s">
        <v>4909</v>
      </c>
      <c r="BC17" s="101" t="s">
        <v>4917</v>
      </c>
      <c r="BD17" s="467" t="s">
        <v>4927</v>
      </c>
      <c r="BE17" s="101" t="s">
        <v>4917</v>
      </c>
      <c r="BF17" s="572" t="s">
        <v>5607</v>
      </c>
      <c r="BG17" s="491" t="s">
        <v>5610</v>
      </c>
      <c r="BH17" s="181" t="s">
        <v>3145</v>
      </c>
      <c r="BI17" s="182" t="s">
        <v>2577</v>
      </c>
      <c r="BJ17" s="181" t="s">
        <v>2668</v>
      </c>
      <c r="BK17" s="182" t="s">
        <v>2577</v>
      </c>
      <c r="BL17" s="490" t="s">
        <v>4319</v>
      </c>
      <c r="BM17" s="491" t="s">
        <v>4132</v>
      </c>
      <c r="BN17" s="181" t="s">
        <v>2550</v>
      </c>
      <c r="BO17" s="182" t="s">
        <v>2555</v>
      </c>
      <c r="BP17" s="181" t="s">
        <v>3730</v>
      </c>
      <c r="BQ17" s="182" t="s">
        <v>3685</v>
      </c>
      <c r="BR17" s="617" t="s">
        <v>2656</v>
      </c>
      <c r="BS17" s="491" t="s">
        <v>2659</v>
      </c>
      <c r="BT17" s="558" t="s">
        <v>5585</v>
      </c>
      <c r="BU17" s="489" t="s">
        <v>5578</v>
      </c>
      <c r="BV17" s="416" t="s">
        <v>3108</v>
      </c>
      <c r="BW17" s="417" t="s">
        <v>2577</v>
      </c>
      <c r="BX17" s="455" t="s">
        <v>1219</v>
      </c>
      <c r="BY17" s="456" t="s">
        <v>2364</v>
      </c>
      <c r="BZ17" s="490" t="s">
        <v>2475</v>
      </c>
      <c r="CA17" s="491" t="s">
        <v>2482</v>
      </c>
      <c r="CB17" s="490" t="s">
        <v>4234</v>
      </c>
      <c r="CC17" s="491" t="s">
        <v>2364</v>
      </c>
      <c r="CD17" s="490" t="s">
        <v>3593</v>
      </c>
      <c r="CE17" s="491" t="s">
        <v>2364</v>
      </c>
      <c r="CF17" s="181" t="s">
        <v>3118</v>
      </c>
      <c r="CG17" s="182" t="s">
        <v>2577</v>
      </c>
      <c r="CH17" s="416" t="s">
        <v>825</v>
      </c>
      <c r="CI17" s="417">
        <v>310</v>
      </c>
      <c r="CJ17" s="490" t="s">
        <v>5847</v>
      </c>
      <c r="CK17" s="491" t="s">
        <v>5855</v>
      </c>
      <c r="CL17" s="490" t="s">
        <v>4746</v>
      </c>
      <c r="CM17" s="182" t="s">
        <v>4753</v>
      </c>
      <c r="CN17" s="467" t="s">
        <v>5307</v>
      </c>
      <c r="CO17" s="101" t="s">
        <v>4917</v>
      </c>
      <c r="CP17" s="786" t="s">
        <v>4517</v>
      </c>
      <c r="CQ17" s="787" t="s">
        <v>4132</v>
      </c>
      <c r="CR17" s="1043"/>
      <c r="CS17" s="1044"/>
      <c r="CT17" s="793" t="s">
        <v>2867</v>
      </c>
      <c r="CU17" s="794" t="s">
        <v>2364</v>
      </c>
      <c r="CV17" s="939" t="s">
        <v>2000</v>
      </c>
      <c r="CW17" s="940"/>
      <c r="CX17" s="406" t="s">
        <v>535</v>
      </c>
      <c r="CY17" s="407" t="s">
        <v>2482</v>
      </c>
      <c r="CZ17" s="181" t="s">
        <v>4090</v>
      </c>
      <c r="DA17" s="182" t="s">
        <v>3788</v>
      </c>
      <c r="DB17" s="839" t="s">
        <v>5922</v>
      </c>
      <c r="DC17" s="840" t="s">
        <v>5929</v>
      </c>
      <c r="DD17" s="687" t="s">
        <v>4144</v>
      </c>
      <c r="DE17" s="688" t="s">
        <v>4132</v>
      </c>
      <c r="DF17" s="490" t="s">
        <v>4866</v>
      </c>
      <c r="DG17" s="491" t="s">
        <v>4132</v>
      </c>
      <c r="DH17" s="181" t="s">
        <v>2880</v>
      </c>
      <c r="DI17" s="182" t="s">
        <v>2577</v>
      </c>
      <c r="DJ17" s="931" t="s">
        <v>2004</v>
      </c>
      <c r="DK17" s="932"/>
      <c r="DL17" s="422" t="s">
        <v>5337</v>
      </c>
      <c r="DM17" s="423" t="s">
        <v>4917</v>
      </c>
      <c r="DN17" s="181" t="s">
        <v>3085</v>
      </c>
      <c r="DO17" s="182" t="s">
        <v>2577</v>
      </c>
      <c r="DP17" s="181" t="s">
        <v>3072</v>
      </c>
      <c r="DQ17" s="182" t="s">
        <v>2577</v>
      </c>
      <c r="DR17" s="931" t="s">
        <v>5953</v>
      </c>
      <c r="DS17" s="932"/>
      <c r="DT17" s="931" t="s">
        <v>1779</v>
      </c>
      <c r="DU17" s="932"/>
      <c r="DV17" s="927" t="s">
        <v>1787</v>
      </c>
      <c r="DW17" s="928"/>
      <c r="DX17" s="570" t="s">
        <v>5371</v>
      </c>
      <c r="DY17" s="101" t="s">
        <v>5372</v>
      </c>
      <c r="DZ17" s="181" t="s">
        <v>2621</v>
      </c>
      <c r="EA17" s="182" t="s">
        <v>2577</v>
      </c>
      <c r="EB17" s="490" t="s">
        <v>3384</v>
      </c>
      <c r="EC17" s="491" t="s">
        <v>5727</v>
      </c>
      <c r="ED17" s="962" t="s">
        <v>2188</v>
      </c>
      <c r="EE17" s="963"/>
      <c r="EF17" s="1043" t="s">
        <v>1815</v>
      </c>
      <c r="EG17" s="1044"/>
      <c r="EH17" s="798" t="s">
        <v>5902</v>
      </c>
      <c r="EI17" s="799" t="s">
        <v>5911</v>
      </c>
      <c r="EJ17" s="490" t="s">
        <v>5993</v>
      </c>
      <c r="EK17" s="491" t="s">
        <v>4781</v>
      </c>
      <c r="EL17" s="947" t="s">
        <v>2090</v>
      </c>
      <c r="EM17" s="948"/>
    </row>
    <row r="18" spans="1:143" ht="16.5">
      <c r="A18" s="1384" t="s">
        <v>293</v>
      </c>
      <c r="B18" s="931" t="s">
        <v>4775</v>
      </c>
      <c r="C18" s="932"/>
      <c r="D18" s="931" t="s">
        <v>5392</v>
      </c>
      <c r="E18" s="932"/>
      <c r="F18" s="931" t="s">
        <v>3204</v>
      </c>
      <c r="G18" s="932"/>
      <c r="H18" s="927" t="s">
        <v>2997</v>
      </c>
      <c r="I18" s="928"/>
      <c r="J18" s="931" t="s">
        <v>2718</v>
      </c>
      <c r="K18" s="932"/>
      <c r="L18" s="955" t="s">
        <v>5179</v>
      </c>
      <c r="M18" s="964"/>
      <c r="N18" s="927" t="s">
        <v>4370</v>
      </c>
      <c r="O18" s="928"/>
      <c r="P18" s="927" t="s">
        <v>3467</v>
      </c>
      <c r="Q18" s="928"/>
      <c r="R18" s="931" t="s">
        <v>1482</v>
      </c>
      <c r="S18" s="932" t="s">
        <v>1482</v>
      </c>
      <c r="T18" s="1360" t="s">
        <v>3319</v>
      </c>
      <c r="U18" s="1361"/>
      <c r="V18" s="1314" t="s">
        <v>4690</v>
      </c>
      <c r="W18" s="1315"/>
      <c r="X18" s="931" t="s">
        <v>3047</v>
      </c>
      <c r="Y18" s="932"/>
      <c r="Z18" s="927" t="s">
        <v>5300</v>
      </c>
      <c r="AA18" s="928"/>
      <c r="AB18" s="931" t="s">
        <v>510</v>
      </c>
      <c r="AC18" s="932"/>
      <c r="AD18" s="927" t="s">
        <v>4334</v>
      </c>
      <c r="AE18" s="928"/>
      <c r="AF18" s="931" t="s">
        <v>1580</v>
      </c>
      <c r="AG18" s="932"/>
      <c r="AH18" s="927" t="s">
        <v>4947</v>
      </c>
      <c r="AI18" s="928"/>
      <c r="AJ18" s="1314" t="s">
        <v>3104</v>
      </c>
      <c r="AK18" s="1315"/>
      <c r="AL18" s="931" t="s">
        <v>3435</v>
      </c>
      <c r="AM18" s="932"/>
      <c r="AN18" s="931" t="s">
        <v>496</v>
      </c>
      <c r="AO18" s="932"/>
      <c r="AP18" s="1342" t="s">
        <v>5713</v>
      </c>
      <c r="AQ18" s="1343"/>
      <c r="AR18" s="1314" t="s">
        <v>2817</v>
      </c>
      <c r="AS18" s="1315"/>
      <c r="AT18" s="931" t="s">
        <v>1208</v>
      </c>
      <c r="AU18" s="932"/>
      <c r="AV18" s="1314" t="s">
        <v>3836</v>
      </c>
      <c r="AW18" s="1315"/>
      <c r="AX18" s="931" t="s">
        <v>5532</v>
      </c>
      <c r="AY18" s="932"/>
      <c r="AZ18" s="1314" t="s">
        <v>2684</v>
      </c>
      <c r="BA18" s="1315"/>
      <c r="BB18" s="927" t="s">
        <v>4918</v>
      </c>
      <c r="BC18" s="928"/>
      <c r="BD18" s="927" t="s">
        <v>4934</v>
      </c>
      <c r="BE18" s="928"/>
      <c r="BF18" s="931" t="s">
        <v>3162</v>
      </c>
      <c r="BG18" s="932"/>
      <c r="BH18" s="1314" t="s">
        <v>3151</v>
      </c>
      <c r="BI18" s="1315"/>
      <c r="BJ18" s="1314" t="s">
        <v>2674</v>
      </c>
      <c r="BK18" s="1315"/>
      <c r="BL18" s="931" t="s">
        <v>4323</v>
      </c>
      <c r="BM18" s="932"/>
      <c r="BN18" s="1314" t="s">
        <v>2556</v>
      </c>
      <c r="BO18" s="1315"/>
      <c r="BP18" s="1314" t="s">
        <v>3737</v>
      </c>
      <c r="BQ18" s="1315"/>
      <c r="BR18" s="931" t="s">
        <v>2660</v>
      </c>
      <c r="BS18" s="932"/>
      <c r="BT18" s="931" t="s">
        <v>5573</v>
      </c>
      <c r="BU18" s="932"/>
      <c r="BV18" s="1314" t="s">
        <v>3114</v>
      </c>
      <c r="BW18" s="1315"/>
      <c r="BX18" s="927" t="s">
        <v>1223</v>
      </c>
      <c r="BY18" s="928"/>
      <c r="BZ18" s="939" t="s">
        <v>5721</v>
      </c>
      <c r="CA18" s="940"/>
      <c r="CB18" s="931" t="s">
        <v>4239</v>
      </c>
      <c r="CC18" s="932"/>
      <c r="CD18" s="931" t="s">
        <v>1236</v>
      </c>
      <c r="CE18" s="932"/>
      <c r="CF18" s="1314" t="s">
        <v>3126</v>
      </c>
      <c r="CG18" s="1315"/>
      <c r="CH18" s="1314" t="s">
        <v>830</v>
      </c>
      <c r="CI18" s="1315"/>
      <c r="CJ18" s="931" t="s">
        <v>5856</v>
      </c>
      <c r="CK18" s="932"/>
      <c r="CL18" s="1314" t="s">
        <v>4754</v>
      </c>
      <c r="CM18" s="1315"/>
      <c r="CN18" s="927" t="s">
        <v>5313</v>
      </c>
      <c r="CO18" s="928"/>
      <c r="CP18" s="931" t="s">
        <v>4523</v>
      </c>
      <c r="CQ18" s="932"/>
      <c r="CR18" s="1043"/>
      <c r="CS18" s="1044"/>
      <c r="CT18" s="931" t="s">
        <v>1570</v>
      </c>
      <c r="CU18" s="932"/>
      <c r="CV18" s="931" t="s">
        <v>4878</v>
      </c>
      <c r="CW18" s="932"/>
      <c r="CX18" s="1342" t="s">
        <v>4768</v>
      </c>
      <c r="CY18" s="1343"/>
      <c r="CZ18" s="1314" t="s">
        <v>4095</v>
      </c>
      <c r="DA18" s="1315"/>
      <c r="DB18" s="1340" t="s">
        <v>5930</v>
      </c>
      <c r="DC18" s="1341"/>
      <c r="DD18" s="931" t="s">
        <v>4148</v>
      </c>
      <c r="DE18" s="932"/>
      <c r="DF18" s="931" t="s">
        <v>4865</v>
      </c>
      <c r="DG18" s="932"/>
      <c r="DH18" s="1314" t="s">
        <v>6046</v>
      </c>
      <c r="DI18" s="1315"/>
      <c r="DJ18" s="931" t="s">
        <v>1871</v>
      </c>
      <c r="DK18" s="932"/>
      <c r="DL18" s="927" t="s">
        <v>5343</v>
      </c>
      <c r="DM18" s="928"/>
      <c r="DN18" s="1314" t="s">
        <v>3088</v>
      </c>
      <c r="DO18" s="1315"/>
      <c r="DP18" s="1314" t="s">
        <v>3078</v>
      </c>
      <c r="DQ18" s="1315"/>
      <c r="DR18" s="931" t="s">
        <v>5954</v>
      </c>
      <c r="DS18" s="932"/>
      <c r="DT18" s="931" t="s">
        <v>1818</v>
      </c>
      <c r="DU18" s="932"/>
      <c r="DV18" s="927" t="s">
        <v>4885</v>
      </c>
      <c r="DW18" s="928"/>
      <c r="DX18" s="1338" t="s">
        <v>5375</v>
      </c>
      <c r="DY18" s="1339"/>
      <c r="DZ18" s="1314" t="s">
        <v>2627</v>
      </c>
      <c r="EA18" s="1315"/>
      <c r="EB18" s="931" t="s">
        <v>3388</v>
      </c>
      <c r="EC18" s="932"/>
      <c r="ED18" s="962" t="s">
        <v>4889</v>
      </c>
      <c r="EE18" s="963"/>
      <c r="EF18" s="1043" t="s">
        <v>1271</v>
      </c>
      <c r="EG18" s="1044"/>
      <c r="EH18" s="1142" t="s">
        <v>5907</v>
      </c>
      <c r="EI18" s="1143"/>
      <c r="EJ18" s="931" t="s">
        <v>5996</v>
      </c>
      <c r="EK18" s="932"/>
      <c r="EL18" s="947"/>
      <c r="EM18" s="948"/>
    </row>
    <row r="19" spans="1:143" ht="16.5" customHeight="1">
      <c r="A19" s="1384"/>
      <c r="B19" s="490" t="s">
        <v>4772</v>
      </c>
      <c r="C19" s="491" t="s">
        <v>4134</v>
      </c>
      <c r="D19" s="931" t="s">
        <v>5393</v>
      </c>
      <c r="E19" s="1382"/>
      <c r="F19" s="490" t="s">
        <v>3198</v>
      </c>
      <c r="G19" s="491" t="s">
        <v>2579</v>
      </c>
      <c r="H19" s="467" t="s">
        <v>2991</v>
      </c>
      <c r="I19" s="603" t="s">
        <v>2640</v>
      </c>
      <c r="J19" s="490" t="s">
        <v>2722</v>
      </c>
      <c r="K19" s="491" t="s">
        <v>2557</v>
      </c>
      <c r="L19" s="569" t="s">
        <v>5177</v>
      </c>
      <c r="M19" s="411" t="s">
        <v>4919</v>
      </c>
      <c r="N19" s="467" t="s">
        <v>4364</v>
      </c>
      <c r="O19" s="101" t="s">
        <v>4134</v>
      </c>
      <c r="P19" s="467" t="s">
        <v>3461</v>
      </c>
      <c r="Q19" s="101" t="s">
        <v>3289</v>
      </c>
      <c r="R19" s="490" t="s">
        <v>5139</v>
      </c>
      <c r="S19" s="491" t="s">
        <v>4919</v>
      </c>
      <c r="T19" s="325" t="s">
        <v>3318</v>
      </c>
      <c r="U19" s="326" t="s">
        <v>2349</v>
      </c>
      <c r="V19" s="181" t="s">
        <v>4683</v>
      </c>
      <c r="W19" s="182" t="s">
        <v>4227</v>
      </c>
      <c r="X19" s="590" t="s">
        <v>3043</v>
      </c>
      <c r="Y19" s="591" t="s">
        <v>3048</v>
      </c>
      <c r="Z19" s="422" t="s">
        <v>5294</v>
      </c>
      <c r="AA19" s="423" t="s">
        <v>4919</v>
      </c>
      <c r="AB19" s="931" t="s">
        <v>1968</v>
      </c>
      <c r="AC19" s="932"/>
      <c r="AD19" s="835" t="s">
        <v>1976</v>
      </c>
      <c r="AE19" s="838" t="s">
        <v>4227</v>
      </c>
      <c r="AF19" s="931" t="s">
        <v>1980</v>
      </c>
      <c r="AG19" s="932"/>
      <c r="AH19" s="927" t="s">
        <v>4948</v>
      </c>
      <c r="AI19" s="928"/>
      <c r="AJ19" s="181">
        <v>4583500</v>
      </c>
      <c r="AK19" s="182">
        <v>510</v>
      </c>
      <c r="AL19" s="490" t="s">
        <v>3429</v>
      </c>
      <c r="AM19" s="491" t="s">
        <v>3289</v>
      </c>
      <c r="AN19" s="931" t="s">
        <v>1984</v>
      </c>
      <c r="AO19" s="932"/>
      <c r="AP19" s="406" t="s">
        <v>3327</v>
      </c>
      <c r="AQ19" s="407" t="s">
        <v>2349</v>
      </c>
      <c r="AR19" s="416" t="s">
        <v>2813</v>
      </c>
      <c r="AS19" s="417">
        <v>510</v>
      </c>
      <c r="AT19" s="498" t="s">
        <v>1205</v>
      </c>
      <c r="AU19" s="706" t="s">
        <v>2349</v>
      </c>
      <c r="AV19" s="181" t="s">
        <v>3831</v>
      </c>
      <c r="AW19" s="182" t="s">
        <v>3790</v>
      </c>
      <c r="AX19" s="488" t="s">
        <v>5527</v>
      </c>
      <c r="AY19" s="489" t="s">
        <v>5630</v>
      </c>
      <c r="AZ19" s="181" t="s">
        <v>2678</v>
      </c>
      <c r="BA19" s="182" t="s">
        <v>2579</v>
      </c>
      <c r="BB19" s="467" t="s">
        <v>4909</v>
      </c>
      <c r="BC19" s="101" t="s">
        <v>4919</v>
      </c>
      <c r="BD19" s="467" t="s">
        <v>4927</v>
      </c>
      <c r="BE19" s="101" t="s">
        <v>4919</v>
      </c>
      <c r="BF19" s="572" t="s">
        <v>5607</v>
      </c>
      <c r="BG19" s="491" t="s">
        <v>5611</v>
      </c>
      <c r="BH19" s="181" t="s">
        <v>3145</v>
      </c>
      <c r="BI19" s="182" t="s">
        <v>2579</v>
      </c>
      <c r="BJ19" s="181" t="s">
        <v>2668</v>
      </c>
      <c r="BK19" s="182" t="s">
        <v>2579</v>
      </c>
      <c r="BL19" s="490" t="s">
        <v>4319</v>
      </c>
      <c r="BM19" s="491" t="s">
        <v>4134</v>
      </c>
      <c r="BN19" s="181" t="s">
        <v>2550</v>
      </c>
      <c r="BO19" s="182" t="s">
        <v>2557</v>
      </c>
      <c r="BP19" s="181" t="s">
        <v>3730</v>
      </c>
      <c r="BQ19" s="182" t="s">
        <v>3686</v>
      </c>
      <c r="BR19" s="617" t="s">
        <v>2656</v>
      </c>
      <c r="BS19" s="491" t="s">
        <v>2661</v>
      </c>
      <c r="BT19" s="558" t="s">
        <v>5585</v>
      </c>
      <c r="BU19" s="489" t="s">
        <v>5574</v>
      </c>
      <c r="BV19" s="416" t="s">
        <v>3108</v>
      </c>
      <c r="BW19" s="417" t="s">
        <v>2579</v>
      </c>
      <c r="BX19" s="455" t="s">
        <v>1219</v>
      </c>
      <c r="BY19" s="456" t="s">
        <v>2349</v>
      </c>
      <c r="BZ19" s="702" t="s">
        <v>2475</v>
      </c>
      <c r="CA19" s="641" t="s">
        <v>2483</v>
      </c>
      <c r="CB19" s="490" t="s">
        <v>4234</v>
      </c>
      <c r="CC19" s="491" t="s">
        <v>2349</v>
      </c>
      <c r="CD19" s="490" t="s">
        <v>3593</v>
      </c>
      <c r="CE19" s="491" t="s">
        <v>2349</v>
      </c>
      <c r="CF19" s="181" t="s">
        <v>3118</v>
      </c>
      <c r="CG19" s="182" t="s">
        <v>2579</v>
      </c>
      <c r="CH19" s="416" t="s">
        <v>825</v>
      </c>
      <c r="CI19" s="417">
        <v>510</v>
      </c>
      <c r="CJ19" s="490" t="s">
        <v>5847</v>
      </c>
      <c r="CK19" s="491" t="s">
        <v>5857</v>
      </c>
      <c r="CL19" s="490" t="s">
        <v>4746</v>
      </c>
      <c r="CM19" s="182" t="s">
        <v>4755</v>
      </c>
      <c r="CN19" s="467" t="s">
        <v>5307</v>
      </c>
      <c r="CO19" s="101" t="s">
        <v>4919</v>
      </c>
      <c r="CP19" s="786" t="s">
        <v>4517</v>
      </c>
      <c r="CQ19" s="787" t="s">
        <v>4134</v>
      </c>
      <c r="CR19" s="1043"/>
      <c r="CS19" s="1044"/>
      <c r="CT19" s="793" t="s">
        <v>2867</v>
      </c>
      <c r="CU19" s="794" t="s">
        <v>2349</v>
      </c>
      <c r="CV19" s="931" t="s">
        <v>2001</v>
      </c>
      <c r="CW19" s="932"/>
      <c r="CX19" s="406" t="s">
        <v>535</v>
      </c>
      <c r="CY19" s="407" t="s">
        <v>2483</v>
      </c>
      <c r="CZ19" s="181" t="s">
        <v>4090</v>
      </c>
      <c r="DA19" s="182" t="s">
        <v>3790</v>
      </c>
      <c r="DB19" s="839" t="s">
        <v>5922</v>
      </c>
      <c r="DC19" s="840" t="s">
        <v>5931</v>
      </c>
      <c r="DD19" s="687" t="s">
        <v>4144</v>
      </c>
      <c r="DE19" s="688" t="s">
        <v>4134</v>
      </c>
      <c r="DF19" s="490" t="s">
        <v>4866</v>
      </c>
      <c r="DG19" s="491" t="s">
        <v>4134</v>
      </c>
      <c r="DH19" s="181" t="s">
        <v>2880</v>
      </c>
      <c r="DI19" s="182" t="s">
        <v>2579</v>
      </c>
      <c r="DJ19" s="931" t="s">
        <v>1863</v>
      </c>
      <c r="DK19" s="932"/>
      <c r="DL19" s="422" t="s">
        <v>5337</v>
      </c>
      <c r="DM19" s="423" t="s">
        <v>4919</v>
      </c>
      <c r="DN19" s="181" t="s">
        <v>3085</v>
      </c>
      <c r="DO19" s="182" t="s">
        <v>2579</v>
      </c>
      <c r="DP19" s="181" t="s">
        <v>3072</v>
      </c>
      <c r="DQ19" s="182" t="s">
        <v>2579</v>
      </c>
      <c r="DR19" s="931" t="s">
        <v>5955</v>
      </c>
      <c r="DS19" s="932"/>
      <c r="DT19" s="931" t="s">
        <v>1780</v>
      </c>
      <c r="DU19" s="932"/>
      <c r="DV19" s="927" t="s">
        <v>1788</v>
      </c>
      <c r="DW19" s="928"/>
      <c r="DX19" s="570" t="s">
        <v>5371</v>
      </c>
      <c r="DY19" s="101" t="s">
        <v>5376</v>
      </c>
      <c r="DZ19" s="181" t="s">
        <v>2621</v>
      </c>
      <c r="EA19" s="182" t="s">
        <v>2579</v>
      </c>
      <c r="EB19" s="490" t="s">
        <v>3384</v>
      </c>
      <c r="EC19" s="491" t="s">
        <v>5728</v>
      </c>
      <c r="ED19" s="962" t="s">
        <v>2183</v>
      </c>
      <c r="EE19" s="963"/>
      <c r="EF19" s="1043" t="s">
        <v>1819</v>
      </c>
      <c r="EG19" s="1044"/>
      <c r="EH19" s="798" t="s">
        <v>5902</v>
      </c>
      <c r="EI19" s="799" t="s">
        <v>5912</v>
      </c>
      <c r="EJ19" s="490" t="s">
        <v>5993</v>
      </c>
      <c r="EK19" s="491" t="s">
        <v>4781</v>
      </c>
      <c r="EL19" s="947"/>
      <c r="EM19" s="948"/>
    </row>
    <row r="20" spans="1:143" ht="16.5">
      <c r="A20" s="1384" t="s">
        <v>294</v>
      </c>
      <c r="B20" s="931" t="s">
        <v>4776</v>
      </c>
      <c r="C20" s="932"/>
      <c r="D20" s="931" t="s">
        <v>5398</v>
      </c>
      <c r="E20" s="932"/>
      <c r="F20" s="931" t="s">
        <v>3205</v>
      </c>
      <c r="G20" s="932"/>
      <c r="H20" s="927" t="s">
        <v>1191</v>
      </c>
      <c r="I20" s="928"/>
      <c r="J20" s="931" t="s">
        <v>2719</v>
      </c>
      <c r="K20" s="932"/>
      <c r="L20" s="955" t="s">
        <v>5180</v>
      </c>
      <c r="M20" s="964"/>
      <c r="N20" s="927" t="s">
        <v>4371</v>
      </c>
      <c r="O20" s="928"/>
      <c r="P20" s="927" t="s">
        <v>3468</v>
      </c>
      <c r="Q20" s="928"/>
      <c r="R20" s="931" t="s">
        <v>1483</v>
      </c>
      <c r="S20" s="932" t="s">
        <v>1483</v>
      </c>
      <c r="T20" s="1360" t="s">
        <v>785</v>
      </c>
      <c r="U20" s="1361"/>
      <c r="V20" s="1314" t="s">
        <v>4691</v>
      </c>
      <c r="W20" s="1315"/>
      <c r="X20" s="931" t="s">
        <v>3049</v>
      </c>
      <c r="Y20" s="932"/>
      <c r="Z20" s="927" t="s">
        <v>5301</v>
      </c>
      <c r="AA20" s="928"/>
      <c r="AB20" s="931" t="s">
        <v>511</v>
      </c>
      <c r="AC20" s="932"/>
      <c r="AD20" s="927" t="s">
        <v>4335</v>
      </c>
      <c r="AE20" s="928"/>
      <c r="AF20" s="931" t="s">
        <v>6003</v>
      </c>
      <c r="AG20" s="932"/>
      <c r="AH20" s="927" t="s">
        <v>4949</v>
      </c>
      <c r="AI20" s="928"/>
      <c r="AJ20" s="1314" t="s">
        <v>3105</v>
      </c>
      <c r="AK20" s="1315"/>
      <c r="AL20" s="931" t="s">
        <v>3436</v>
      </c>
      <c r="AM20" s="932"/>
      <c r="AN20" s="931" t="s">
        <v>499</v>
      </c>
      <c r="AO20" s="932"/>
      <c r="AP20" s="1342" t="s">
        <v>5714</v>
      </c>
      <c r="AQ20" s="1343"/>
      <c r="AR20" s="1314" t="s">
        <v>2818</v>
      </c>
      <c r="AS20" s="1315"/>
      <c r="AT20" s="931" t="s">
        <v>1209</v>
      </c>
      <c r="AU20" s="932"/>
      <c r="AV20" s="1314" t="s">
        <v>3837</v>
      </c>
      <c r="AW20" s="1315"/>
      <c r="AX20" s="931" t="s">
        <v>5533</v>
      </c>
      <c r="AY20" s="932"/>
      <c r="AZ20" s="1314" t="s">
        <v>2685</v>
      </c>
      <c r="BA20" s="1315"/>
      <c r="BB20" s="927" t="s">
        <v>4920</v>
      </c>
      <c r="BC20" s="928"/>
      <c r="BD20" s="927" t="s">
        <v>4935</v>
      </c>
      <c r="BE20" s="928"/>
      <c r="BF20" s="931" t="s">
        <v>3163</v>
      </c>
      <c r="BG20" s="932"/>
      <c r="BH20" s="1314" t="s">
        <v>3152</v>
      </c>
      <c r="BI20" s="1315"/>
      <c r="BJ20" s="1314" t="s">
        <v>2675</v>
      </c>
      <c r="BK20" s="1315"/>
      <c r="BL20" s="931" t="s">
        <v>4326</v>
      </c>
      <c r="BM20" s="932"/>
      <c r="BN20" s="1314" t="s">
        <v>2558</v>
      </c>
      <c r="BO20" s="1315"/>
      <c r="BP20" s="1314" t="s">
        <v>3734</v>
      </c>
      <c r="BQ20" s="1315"/>
      <c r="BR20" s="931" t="s">
        <v>2662</v>
      </c>
      <c r="BS20" s="932"/>
      <c r="BT20" s="931" t="s">
        <v>5579</v>
      </c>
      <c r="BU20" s="932"/>
      <c r="BV20" s="1314" t="s">
        <v>3115</v>
      </c>
      <c r="BW20" s="1315"/>
      <c r="BX20" s="927" t="s">
        <v>1224</v>
      </c>
      <c r="BY20" s="928"/>
      <c r="BZ20" s="931" t="s">
        <v>2484</v>
      </c>
      <c r="CA20" s="932"/>
      <c r="CB20" s="931" t="s">
        <v>4240</v>
      </c>
      <c r="CC20" s="932"/>
      <c r="CD20" s="931" t="s">
        <v>5940</v>
      </c>
      <c r="CE20" s="932"/>
      <c r="CF20" s="1314" t="s">
        <v>3127</v>
      </c>
      <c r="CG20" s="1315"/>
      <c r="CH20" s="1314" t="s">
        <v>831</v>
      </c>
      <c r="CI20" s="1315"/>
      <c r="CJ20" s="931" t="s">
        <v>5858</v>
      </c>
      <c r="CK20" s="932"/>
      <c r="CL20" s="1314" t="s">
        <v>4756</v>
      </c>
      <c r="CM20" s="1315"/>
      <c r="CN20" s="927" t="s">
        <v>5314</v>
      </c>
      <c r="CO20" s="928"/>
      <c r="CP20" s="931" t="s">
        <v>4524</v>
      </c>
      <c r="CQ20" s="932"/>
      <c r="CR20" s="1043"/>
      <c r="CS20" s="1044"/>
      <c r="CT20" s="931" t="s">
        <v>2006</v>
      </c>
      <c r="CU20" s="932"/>
      <c r="CV20" s="931" t="s">
        <v>528</v>
      </c>
      <c r="CW20" s="932"/>
      <c r="CX20" s="1342" t="s">
        <v>4769</v>
      </c>
      <c r="CY20" s="1343"/>
      <c r="CZ20" s="1314" t="s">
        <v>4096</v>
      </c>
      <c r="DA20" s="1315"/>
      <c r="DB20" s="1340" t="s">
        <v>5932</v>
      </c>
      <c r="DC20" s="1341"/>
      <c r="DD20" s="931" t="s">
        <v>4149</v>
      </c>
      <c r="DE20" s="932"/>
      <c r="DF20" s="931" t="s">
        <v>4869</v>
      </c>
      <c r="DG20" s="932"/>
      <c r="DH20" s="1314" t="s">
        <v>2886</v>
      </c>
      <c r="DI20" s="1315"/>
      <c r="DJ20" s="931" t="s">
        <v>1260</v>
      </c>
      <c r="DK20" s="932"/>
      <c r="DL20" s="927"/>
      <c r="DM20" s="928"/>
      <c r="DN20" s="1314" t="s">
        <v>3089</v>
      </c>
      <c r="DO20" s="1315"/>
      <c r="DP20" s="1314" t="s">
        <v>3079</v>
      </c>
      <c r="DQ20" s="1315"/>
      <c r="DR20" s="931" t="s">
        <v>5956</v>
      </c>
      <c r="DS20" s="932"/>
      <c r="DT20" s="931" t="s">
        <v>1820</v>
      </c>
      <c r="DU20" s="932"/>
      <c r="DV20" s="927" t="s">
        <v>1276</v>
      </c>
      <c r="DW20" s="928"/>
      <c r="DX20" s="1338" t="s">
        <v>5377</v>
      </c>
      <c r="DY20" s="1339"/>
      <c r="DZ20" s="1314" t="s">
        <v>2628</v>
      </c>
      <c r="EA20" s="1315"/>
      <c r="EB20" s="931" t="s">
        <v>3389</v>
      </c>
      <c r="EC20" s="932"/>
      <c r="ED20" s="962" t="s">
        <v>2189</v>
      </c>
      <c r="EE20" s="963"/>
      <c r="EF20" s="1043" t="s">
        <v>1269</v>
      </c>
      <c r="EG20" s="1044"/>
      <c r="EH20" s="1142"/>
      <c r="EI20" s="1143"/>
      <c r="EJ20" s="931" t="s">
        <v>5998</v>
      </c>
      <c r="EK20" s="932"/>
      <c r="EL20" s="947"/>
      <c r="EM20" s="948"/>
    </row>
    <row r="21" spans="1:143" ht="16.5" customHeight="1">
      <c r="A21" s="1384"/>
      <c r="B21" s="490" t="s">
        <v>4772</v>
      </c>
      <c r="C21" s="491" t="s">
        <v>4136</v>
      </c>
      <c r="D21" s="931" t="s">
        <v>5399</v>
      </c>
      <c r="E21" s="1382"/>
      <c r="F21" s="490" t="s">
        <v>3198</v>
      </c>
      <c r="G21" s="491" t="s">
        <v>2581</v>
      </c>
      <c r="H21" s="467" t="s">
        <v>2991</v>
      </c>
      <c r="I21" s="603" t="s">
        <v>2641</v>
      </c>
      <c r="J21" s="490" t="s">
        <v>2722</v>
      </c>
      <c r="K21" s="491" t="s">
        <v>2559</v>
      </c>
      <c r="L21" s="569" t="s">
        <v>5177</v>
      </c>
      <c r="M21" s="411" t="s">
        <v>4921</v>
      </c>
      <c r="N21" s="467" t="s">
        <v>4364</v>
      </c>
      <c r="O21" s="101" t="s">
        <v>4136</v>
      </c>
      <c r="P21" s="467" t="s">
        <v>3461</v>
      </c>
      <c r="Q21" s="101" t="s">
        <v>3290</v>
      </c>
      <c r="R21" s="490" t="s">
        <v>5139</v>
      </c>
      <c r="S21" s="491" t="s">
        <v>4921</v>
      </c>
      <c r="T21" s="325" t="s">
        <v>3318</v>
      </c>
      <c r="U21" s="326" t="s">
        <v>2351</v>
      </c>
      <c r="V21" s="181" t="s">
        <v>4683</v>
      </c>
      <c r="W21" s="182" t="s">
        <v>4692</v>
      </c>
      <c r="X21" s="590" t="s">
        <v>3043</v>
      </c>
      <c r="Y21" s="591" t="s">
        <v>2963</v>
      </c>
      <c r="Z21" s="422" t="s">
        <v>5294</v>
      </c>
      <c r="AA21" s="423" t="s">
        <v>4921</v>
      </c>
      <c r="AB21" s="931" t="s">
        <v>1969</v>
      </c>
      <c r="AC21" s="932"/>
      <c r="AD21" s="835" t="s">
        <v>1976</v>
      </c>
      <c r="AE21" s="838" t="s">
        <v>4136</v>
      </c>
      <c r="AF21" s="931" t="s">
        <v>1990</v>
      </c>
      <c r="AG21" s="932"/>
      <c r="AH21" s="927" t="s">
        <v>4950</v>
      </c>
      <c r="AI21" s="928"/>
      <c r="AJ21" s="181">
        <v>4583500</v>
      </c>
      <c r="AK21" s="182">
        <v>610</v>
      </c>
      <c r="AL21" s="490" t="s">
        <v>3429</v>
      </c>
      <c r="AM21" s="491" t="s">
        <v>3290</v>
      </c>
      <c r="AN21" s="931" t="s">
        <v>1987</v>
      </c>
      <c r="AO21" s="932"/>
      <c r="AP21" s="406" t="s">
        <v>3327</v>
      </c>
      <c r="AQ21" s="407" t="s">
        <v>2351</v>
      </c>
      <c r="AR21" s="416" t="s">
        <v>2813</v>
      </c>
      <c r="AS21" s="417">
        <v>610</v>
      </c>
      <c r="AT21" s="498" t="s">
        <v>1205</v>
      </c>
      <c r="AU21" s="706" t="s">
        <v>2351</v>
      </c>
      <c r="AV21" s="181" t="s">
        <v>3831</v>
      </c>
      <c r="AW21" s="182" t="s">
        <v>3792</v>
      </c>
      <c r="AX21" s="488" t="s">
        <v>5527</v>
      </c>
      <c r="AY21" s="489" t="s">
        <v>5631</v>
      </c>
      <c r="AZ21" s="181" t="s">
        <v>2678</v>
      </c>
      <c r="BA21" s="182" t="s">
        <v>2581</v>
      </c>
      <c r="BB21" s="467" t="s">
        <v>4909</v>
      </c>
      <c r="BC21" s="101" t="s">
        <v>4921</v>
      </c>
      <c r="BD21" s="467" t="s">
        <v>4927</v>
      </c>
      <c r="BE21" s="101" t="s">
        <v>4921</v>
      </c>
      <c r="BF21" s="572" t="s">
        <v>5607</v>
      </c>
      <c r="BG21" s="491" t="s">
        <v>5612</v>
      </c>
      <c r="BH21" s="181" t="s">
        <v>3145</v>
      </c>
      <c r="BI21" s="182" t="s">
        <v>2581</v>
      </c>
      <c r="BJ21" s="181" t="s">
        <v>2668</v>
      </c>
      <c r="BK21" s="182" t="s">
        <v>2581</v>
      </c>
      <c r="BL21" s="490" t="s">
        <v>4319</v>
      </c>
      <c r="BM21" s="491" t="s">
        <v>4136</v>
      </c>
      <c r="BN21" s="181" t="s">
        <v>2550</v>
      </c>
      <c r="BO21" s="182" t="s">
        <v>2559</v>
      </c>
      <c r="BP21" s="181" t="s">
        <v>3730</v>
      </c>
      <c r="BQ21" s="182" t="s">
        <v>3688</v>
      </c>
      <c r="BR21" s="617" t="s">
        <v>2656</v>
      </c>
      <c r="BS21" s="491" t="s">
        <v>2663</v>
      </c>
      <c r="BT21" s="558" t="s">
        <v>5585</v>
      </c>
      <c r="BU21" s="489" t="s">
        <v>5580</v>
      </c>
      <c r="BV21" s="416" t="s">
        <v>3108</v>
      </c>
      <c r="BW21" s="417" t="s">
        <v>2581</v>
      </c>
      <c r="BX21" s="455" t="s">
        <v>1219</v>
      </c>
      <c r="BY21" s="456" t="s">
        <v>2351</v>
      </c>
      <c r="BZ21" s="490" t="s">
        <v>2475</v>
      </c>
      <c r="CA21" s="491" t="s">
        <v>2485</v>
      </c>
      <c r="CB21" s="490" t="s">
        <v>4234</v>
      </c>
      <c r="CC21" s="491" t="s">
        <v>2351</v>
      </c>
      <c r="CD21" s="490" t="s">
        <v>3593</v>
      </c>
      <c r="CE21" s="491" t="s">
        <v>2351</v>
      </c>
      <c r="CF21" s="181" t="s">
        <v>3118</v>
      </c>
      <c r="CG21" s="182" t="s">
        <v>2581</v>
      </c>
      <c r="CH21" s="416" t="s">
        <v>825</v>
      </c>
      <c r="CI21" s="417">
        <v>610</v>
      </c>
      <c r="CJ21" s="490" t="s">
        <v>5847</v>
      </c>
      <c r="CK21" s="491" t="s">
        <v>5859</v>
      </c>
      <c r="CL21" s="490" t="s">
        <v>4746</v>
      </c>
      <c r="CM21" s="182" t="s">
        <v>4757</v>
      </c>
      <c r="CN21" s="467" t="s">
        <v>5307</v>
      </c>
      <c r="CO21" s="101" t="s">
        <v>4921</v>
      </c>
      <c r="CP21" s="786" t="s">
        <v>4517</v>
      </c>
      <c r="CQ21" s="787" t="s">
        <v>4136</v>
      </c>
      <c r="CR21" s="1043"/>
      <c r="CS21" s="1044"/>
      <c r="CT21" s="793" t="s">
        <v>2867</v>
      </c>
      <c r="CU21" s="794" t="s">
        <v>2351</v>
      </c>
      <c r="CV21" s="931" t="s">
        <v>1998</v>
      </c>
      <c r="CW21" s="932"/>
      <c r="CX21" s="406" t="s">
        <v>535</v>
      </c>
      <c r="CY21" s="407" t="s">
        <v>2351</v>
      </c>
      <c r="CZ21" s="181" t="s">
        <v>4090</v>
      </c>
      <c r="DA21" s="182" t="s">
        <v>3792</v>
      </c>
      <c r="DB21" s="839" t="s">
        <v>5922</v>
      </c>
      <c r="DC21" s="840" t="s">
        <v>5933</v>
      </c>
      <c r="DD21" s="687" t="s">
        <v>4144</v>
      </c>
      <c r="DE21" s="688" t="s">
        <v>4136</v>
      </c>
      <c r="DF21" s="490" t="s">
        <v>4870</v>
      </c>
      <c r="DG21" s="491" t="s">
        <v>4136</v>
      </c>
      <c r="DH21" s="181" t="s">
        <v>2880</v>
      </c>
      <c r="DI21" s="182" t="s">
        <v>2581</v>
      </c>
      <c r="DJ21" s="931" t="s">
        <v>1864</v>
      </c>
      <c r="DK21" s="932"/>
      <c r="DL21" s="422" t="s">
        <v>5337</v>
      </c>
      <c r="DM21" s="423" t="s">
        <v>4921</v>
      </c>
      <c r="DN21" s="181" t="s">
        <v>3085</v>
      </c>
      <c r="DO21" s="182" t="s">
        <v>2581</v>
      </c>
      <c r="DP21" s="181" t="s">
        <v>3072</v>
      </c>
      <c r="DQ21" s="182" t="s">
        <v>2581</v>
      </c>
      <c r="DR21" s="931" t="s">
        <v>5957</v>
      </c>
      <c r="DS21" s="932"/>
      <c r="DT21" s="931" t="s">
        <v>1781</v>
      </c>
      <c r="DU21" s="932"/>
      <c r="DV21" s="927" t="s">
        <v>1789</v>
      </c>
      <c r="DW21" s="928"/>
      <c r="DX21" s="570" t="s">
        <v>5371</v>
      </c>
      <c r="DY21" s="101" t="s">
        <v>5378</v>
      </c>
      <c r="DZ21" s="181" t="s">
        <v>2621</v>
      </c>
      <c r="EA21" s="182" t="s">
        <v>2629</v>
      </c>
      <c r="EB21" s="490" t="s">
        <v>3384</v>
      </c>
      <c r="EC21" s="491" t="s">
        <v>5729</v>
      </c>
      <c r="ED21" s="962" t="s">
        <v>2190</v>
      </c>
      <c r="EE21" s="963"/>
      <c r="EF21" s="1043" t="s">
        <v>1813</v>
      </c>
      <c r="EG21" s="1044"/>
      <c r="EH21" s="798"/>
      <c r="EI21" s="799"/>
      <c r="EJ21" s="490" t="s">
        <v>5993</v>
      </c>
      <c r="EK21" s="491" t="s">
        <v>3910</v>
      </c>
      <c r="EL21" s="947"/>
      <c r="EM21" s="948"/>
    </row>
    <row r="22" spans="1:143" ht="16.5">
      <c r="A22" s="1384" t="s">
        <v>295</v>
      </c>
      <c r="B22" s="931" t="s">
        <v>4777</v>
      </c>
      <c r="C22" s="932"/>
      <c r="D22" s="931" t="s">
        <v>5400</v>
      </c>
      <c r="E22" s="932"/>
      <c r="F22" s="931" t="s">
        <v>3206</v>
      </c>
      <c r="G22" s="932"/>
      <c r="H22" s="927" t="s">
        <v>2998</v>
      </c>
      <c r="I22" s="928"/>
      <c r="J22" s="931" t="s">
        <v>2720</v>
      </c>
      <c r="K22" s="932"/>
      <c r="L22" s="955" t="s">
        <v>5181</v>
      </c>
      <c r="M22" s="964"/>
      <c r="N22" s="927" t="s">
        <v>4372</v>
      </c>
      <c r="O22" s="928"/>
      <c r="P22" s="927" t="s">
        <v>3469</v>
      </c>
      <c r="Q22" s="928"/>
      <c r="R22" s="931" t="s">
        <v>5141</v>
      </c>
      <c r="S22" s="932" t="s">
        <v>1484</v>
      </c>
      <c r="T22" s="1360" t="s">
        <v>786</v>
      </c>
      <c r="U22" s="1361"/>
      <c r="V22" s="1314" t="s">
        <v>4693</v>
      </c>
      <c r="W22" s="1315"/>
      <c r="X22" s="931" t="s">
        <v>3050</v>
      </c>
      <c r="Y22" s="932"/>
      <c r="Z22" s="927" t="s">
        <v>5302</v>
      </c>
      <c r="AA22" s="928"/>
      <c r="AB22" s="931" t="s">
        <v>512</v>
      </c>
      <c r="AC22" s="932"/>
      <c r="AD22" s="927" t="s">
        <v>4336</v>
      </c>
      <c r="AE22" s="928"/>
      <c r="AF22" s="931" t="s">
        <v>1581</v>
      </c>
      <c r="AG22" s="932"/>
      <c r="AH22" s="927" t="s">
        <v>4951</v>
      </c>
      <c r="AI22" s="928"/>
      <c r="AJ22" s="1314" t="s">
        <v>3106</v>
      </c>
      <c r="AK22" s="1315"/>
      <c r="AL22" s="931" t="s">
        <v>3437</v>
      </c>
      <c r="AM22" s="932"/>
      <c r="AN22" s="931" t="s">
        <v>500</v>
      </c>
      <c r="AO22" s="932"/>
      <c r="AP22" s="1342" t="s">
        <v>5715</v>
      </c>
      <c r="AQ22" s="1343"/>
      <c r="AR22" s="1314" t="s">
        <v>2819</v>
      </c>
      <c r="AS22" s="1315"/>
      <c r="AT22" s="931" t="s">
        <v>967</v>
      </c>
      <c r="AU22" s="932"/>
      <c r="AV22" s="1314" t="s">
        <v>3838</v>
      </c>
      <c r="AW22" s="1315"/>
      <c r="AX22" s="931" t="s">
        <v>5534</v>
      </c>
      <c r="AY22" s="932"/>
      <c r="AZ22" s="1314" t="s">
        <v>2686</v>
      </c>
      <c r="BA22" s="1315"/>
      <c r="BB22" s="927" t="s">
        <v>4922</v>
      </c>
      <c r="BC22" s="928"/>
      <c r="BD22" s="927" t="s">
        <v>4922</v>
      </c>
      <c r="BE22" s="928"/>
      <c r="BF22" s="931" t="s">
        <v>3164</v>
      </c>
      <c r="BG22" s="932"/>
      <c r="BH22" s="1314" t="s">
        <v>3153</v>
      </c>
      <c r="BI22" s="1315"/>
      <c r="BJ22" s="1314" t="s">
        <v>2676</v>
      </c>
      <c r="BK22" s="1315"/>
      <c r="BL22" s="931" t="s">
        <v>4327</v>
      </c>
      <c r="BM22" s="932"/>
      <c r="BN22" s="1314" t="s">
        <v>2560</v>
      </c>
      <c r="BO22" s="1315"/>
      <c r="BP22" s="1314" t="s">
        <v>3738</v>
      </c>
      <c r="BQ22" s="1315"/>
      <c r="BR22" s="931" t="s">
        <v>2664</v>
      </c>
      <c r="BS22" s="932"/>
      <c r="BT22" s="931" t="s">
        <v>5581</v>
      </c>
      <c r="BU22" s="932"/>
      <c r="BV22" s="1314" t="s">
        <v>3116</v>
      </c>
      <c r="BW22" s="1315"/>
      <c r="BX22" s="927" t="s">
        <v>1225</v>
      </c>
      <c r="BY22" s="928"/>
      <c r="BZ22" s="931" t="s">
        <v>2486</v>
      </c>
      <c r="CA22" s="932"/>
      <c r="CB22" s="931" t="s">
        <v>4241</v>
      </c>
      <c r="CC22" s="932"/>
      <c r="CD22" s="931" t="s">
        <v>3594</v>
      </c>
      <c r="CE22" s="932"/>
      <c r="CF22" s="1314" t="s">
        <v>3128</v>
      </c>
      <c r="CG22" s="1315"/>
      <c r="CH22" s="1314" t="s">
        <v>1190</v>
      </c>
      <c r="CI22" s="1315"/>
      <c r="CJ22" s="931" t="s">
        <v>5860</v>
      </c>
      <c r="CK22" s="932"/>
      <c r="CL22" s="1314" t="s">
        <v>4758</v>
      </c>
      <c r="CM22" s="1315"/>
      <c r="CN22" s="927" t="s">
        <v>5315</v>
      </c>
      <c r="CO22" s="928"/>
      <c r="CP22" s="931" t="s">
        <v>4525</v>
      </c>
      <c r="CQ22" s="932"/>
      <c r="CR22" s="1043"/>
      <c r="CS22" s="1044"/>
      <c r="CT22" s="931" t="s">
        <v>2868</v>
      </c>
      <c r="CU22" s="932"/>
      <c r="CV22" s="931" t="s">
        <v>1128</v>
      </c>
      <c r="CW22" s="932"/>
      <c r="CX22" s="1314" t="s">
        <v>4770</v>
      </c>
      <c r="CY22" s="1315"/>
      <c r="CZ22" s="1314" t="s">
        <v>4097</v>
      </c>
      <c r="DA22" s="1315"/>
      <c r="DB22" s="1340" t="s">
        <v>5934</v>
      </c>
      <c r="DC22" s="1341"/>
      <c r="DD22" s="931" t="s">
        <v>4150</v>
      </c>
      <c r="DE22" s="932"/>
      <c r="DF22" s="931" t="s">
        <v>4871</v>
      </c>
      <c r="DG22" s="932"/>
      <c r="DH22" s="1314" t="s">
        <v>2887</v>
      </c>
      <c r="DI22" s="1315"/>
      <c r="DJ22" s="931" t="s">
        <v>1261</v>
      </c>
      <c r="DK22" s="932"/>
      <c r="DL22" s="927" t="s">
        <v>5344</v>
      </c>
      <c r="DM22" s="928"/>
      <c r="DN22" s="1314" t="s">
        <v>3080</v>
      </c>
      <c r="DO22" s="1315"/>
      <c r="DP22" s="1314" t="s">
        <v>3080</v>
      </c>
      <c r="DQ22" s="1315"/>
      <c r="DR22" s="931" t="s">
        <v>5958</v>
      </c>
      <c r="DS22" s="932"/>
      <c r="DT22" s="931" t="s">
        <v>1821</v>
      </c>
      <c r="DU22" s="932"/>
      <c r="DV22" s="927" t="s">
        <v>4886</v>
      </c>
      <c r="DW22" s="928"/>
      <c r="DX22" s="1338" t="s">
        <v>5379</v>
      </c>
      <c r="DY22" s="1339"/>
      <c r="DZ22" s="1314" t="s">
        <v>2630</v>
      </c>
      <c r="EA22" s="1315"/>
      <c r="EB22" s="931" t="s">
        <v>3390</v>
      </c>
      <c r="EC22" s="932"/>
      <c r="ED22" s="962" t="s">
        <v>2191</v>
      </c>
      <c r="EE22" s="963"/>
      <c r="EF22" s="1043"/>
      <c r="EG22" s="1044"/>
      <c r="EH22" s="1142"/>
      <c r="EI22" s="1143"/>
      <c r="EJ22" s="931" t="s">
        <v>5996</v>
      </c>
      <c r="EK22" s="932"/>
      <c r="EL22" s="947"/>
      <c r="EM22" s="948"/>
    </row>
    <row r="23" spans="1:143" ht="16.5" customHeight="1">
      <c r="A23" s="1384"/>
      <c r="B23" s="490" t="s">
        <v>4772</v>
      </c>
      <c r="C23" s="491" t="s">
        <v>4138</v>
      </c>
      <c r="D23" s="931" t="s">
        <v>5401</v>
      </c>
      <c r="E23" s="1382"/>
      <c r="F23" s="490" t="s">
        <v>3198</v>
      </c>
      <c r="G23" s="491" t="s">
        <v>2561</v>
      </c>
      <c r="H23" s="467" t="s">
        <v>2991</v>
      </c>
      <c r="I23" s="603" t="s">
        <v>2642</v>
      </c>
      <c r="J23" s="490" t="s">
        <v>2722</v>
      </c>
      <c r="K23" s="491" t="s">
        <v>2561</v>
      </c>
      <c r="L23" s="569" t="s">
        <v>5177</v>
      </c>
      <c r="M23" s="411" t="s">
        <v>4923</v>
      </c>
      <c r="N23" s="467" t="s">
        <v>4364</v>
      </c>
      <c r="O23" s="101" t="s">
        <v>4138</v>
      </c>
      <c r="P23" s="467" t="s">
        <v>3461</v>
      </c>
      <c r="Q23" s="101" t="s">
        <v>3292</v>
      </c>
      <c r="R23" s="490" t="s">
        <v>5142</v>
      </c>
      <c r="S23" s="491" t="s">
        <v>4923</v>
      </c>
      <c r="T23" s="325" t="s">
        <v>3318</v>
      </c>
      <c r="U23" s="326" t="s">
        <v>2353</v>
      </c>
      <c r="V23" s="181" t="s">
        <v>4683</v>
      </c>
      <c r="W23" s="182" t="s">
        <v>4138</v>
      </c>
      <c r="X23" s="590" t="s">
        <v>3043</v>
      </c>
      <c r="Y23" s="591" t="s">
        <v>3051</v>
      </c>
      <c r="Z23" s="422" t="s">
        <v>5294</v>
      </c>
      <c r="AA23" s="423" t="s">
        <v>4923</v>
      </c>
      <c r="AB23" s="931" t="s">
        <v>1970</v>
      </c>
      <c r="AC23" s="932"/>
      <c r="AD23" s="835" t="s">
        <v>1976</v>
      </c>
      <c r="AE23" s="838" t="s">
        <v>4138</v>
      </c>
      <c r="AF23" s="931" t="s">
        <v>1981</v>
      </c>
      <c r="AG23" s="932"/>
      <c r="AH23" s="927" t="s">
        <v>4952</v>
      </c>
      <c r="AI23" s="928"/>
      <c r="AJ23" s="181">
        <v>4583500</v>
      </c>
      <c r="AK23" s="182">
        <v>710</v>
      </c>
      <c r="AL23" s="490" t="s">
        <v>3429</v>
      </c>
      <c r="AM23" s="491" t="s">
        <v>3292</v>
      </c>
      <c r="AN23" s="931" t="s">
        <v>1988</v>
      </c>
      <c r="AO23" s="932"/>
      <c r="AP23" s="406" t="s">
        <v>5716</v>
      </c>
      <c r="AQ23" s="407" t="s">
        <v>2353</v>
      </c>
      <c r="AR23" s="416" t="s">
        <v>2813</v>
      </c>
      <c r="AS23" s="417">
        <v>710</v>
      </c>
      <c r="AT23" s="498" t="s">
        <v>1205</v>
      </c>
      <c r="AU23" s="706" t="s">
        <v>2353</v>
      </c>
      <c r="AV23" s="181" t="s">
        <v>3831</v>
      </c>
      <c r="AW23" s="182" t="s">
        <v>3794</v>
      </c>
      <c r="AX23" s="488" t="s">
        <v>5527</v>
      </c>
      <c r="AY23" s="489" t="s">
        <v>5632</v>
      </c>
      <c r="AZ23" s="181" t="s">
        <v>2678</v>
      </c>
      <c r="BA23" s="182" t="s">
        <v>2561</v>
      </c>
      <c r="BB23" s="467" t="s">
        <v>4909</v>
      </c>
      <c r="BC23" s="101" t="s">
        <v>4923</v>
      </c>
      <c r="BD23" s="467" t="s">
        <v>4909</v>
      </c>
      <c r="BE23" s="101" t="s">
        <v>4923</v>
      </c>
      <c r="BF23" s="572" t="s">
        <v>5607</v>
      </c>
      <c r="BG23" s="491" t="s">
        <v>5613</v>
      </c>
      <c r="BH23" s="181" t="s">
        <v>3145</v>
      </c>
      <c r="BI23" s="182" t="s">
        <v>2561</v>
      </c>
      <c r="BJ23" s="181" t="s">
        <v>2668</v>
      </c>
      <c r="BK23" s="182" t="s">
        <v>2561</v>
      </c>
      <c r="BL23" s="490" t="s">
        <v>4319</v>
      </c>
      <c r="BM23" s="491" t="s">
        <v>4138</v>
      </c>
      <c r="BN23" s="181" t="s">
        <v>2550</v>
      </c>
      <c r="BO23" s="182" t="s">
        <v>2561</v>
      </c>
      <c r="BP23" s="181" t="s">
        <v>3730</v>
      </c>
      <c r="BQ23" s="182" t="s">
        <v>3689</v>
      </c>
      <c r="BR23" s="617" t="s">
        <v>2656</v>
      </c>
      <c r="BS23" s="491" t="s">
        <v>2665</v>
      </c>
      <c r="BT23" s="558" t="s">
        <v>5585</v>
      </c>
      <c r="BU23" s="489" t="s">
        <v>5582</v>
      </c>
      <c r="BV23" s="416" t="s">
        <v>3108</v>
      </c>
      <c r="BW23" s="417" t="s">
        <v>2561</v>
      </c>
      <c r="BX23" s="455" t="s">
        <v>1219</v>
      </c>
      <c r="BY23" s="456" t="s">
        <v>2353</v>
      </c>
      <c r="BZ23" s="490">
        <v>3882024</v>
      </c>
      <c r="CA23" s="491" t="s">
        <v>2438</v>
      </c>
      <c r="CB23" s="490" t="s">
        <v>4234</v>
      </c>
      <c r="CC23" s="491" t="s">
        <v>2353</v>
      </c>
      <c r="CD23" s="490" t="s">
        <v>3593</v>
      </c>
      <c r="CE23" s="491" t="s">
        <v>2353</v>
      </c>
      <c r="CF23" s="181" t="s">
        <v>3118</v>
      </c>
      <c r="CG23" s="182" t="s">
        <v>2561</v>
      </c>
      <c r="CH23" s="416" t="s">
        <v>825</v>
      </c>
      <c r="CI23" s="417">
        <v>710</v>
      </c>
      <c r="CJ23" s="490" t="s">
        <v>5847</v>
      </c>
      <c r="CK23" s="491" t="s">
        <v>5861</v>
      </c>
      <c r="CL23" s="490" t="s">
        <v>4746</v>
      </c>
      <c r="CM23" s="182" t="s">
        <v>4138</v>
      </c>
      <c r="CN23" s="467" t="s">
        <v>5307</v>
      </c>
      <c r="CO23" s="101" t="s">
        <v>4923</v>
      </c>
      <c r="CP23" s="786" t="s">
        <v>4517</v>
      </c>
      <c r="CQ23" s="787" t="s">
        <v>4138</v>
      </c>
      <c r="CR23" s="1043"/>
      <c r="CS23" s="1044"/>
      <c r="CT23" s="793" t="s">
        <v>2867</v>
      </c>
      <c r="CU23" s="794" t="s">
        <v>2353</v>
      </c>
      <c r="CV23" s="931" t="s">
        <v>2002</v>
      </c>
      <c r="CW23" s="932"/>
      <c r="CX23" s="406" t="s">
        <v>535</v>
      </c>
      <c r="CY23" s="407" t="s">
        <v>2353</v>
      </c>
      <c r="CZ23" s="181" t="s">
        <v>4090</v>
      </c>
      <c r="DA23" s="182" t="s">
        <v>3794</v>
      </c>
      <c r="DB23" s="839" t="s">
        <v>5922</v>
      </c>
      <c r="DC23" s="840" t="s">
        <v>5935</v>
      </c>
      <c r="DD23" s="687" t="s">
        <v>4144</v>
      </c>
      <c r="DE23" s="688" t="s">
        <v>4138</v>
      </c>
      <c r="DF23" s="490" t="s">
        <v>4866</v>
      </c>
      <c r="DG23" s="491">
        <v>3710</v>
      </c>
      <c r="DH23" s="181" t="s">
        <v>2880</v>
      </c>
      <c r="DI23" s="182" t="s">
        <v>2561</v>
      </c>
      <c r="DJ23" s="931" t="s">
        <v>1865</v>
      </c>
      <c r="DK23" s="932"/>
      <c r="DL23" s="422" t="s">
        <v>5337</v>
      </c>
      <c r="DM23" s="423" t="s">
        <v>4923</v>
      </c>
      <c r="DN23" s="181" t="s">
        <v>3085</v>
      </c>
      <c r="DO23" s="182" t="s">
        <v>2561</v>
      </c>
      <c r="DP23" s="181" t="s">
        <v>3072</v>
      </c>
      <c r="DQ23" s="182" t="s">
        <v>2561</v>
      </c>
      <c r="DR23" s="931" t="s">
        <v>5959</v>
      </c>
      <c r="DS23" s="932"/>
      <c r="DT23" s="931" t="s">
        <v>1782</v>
      </c>
      <c r="DU23" s="932"/>
      <c r="DV23" s="927" t="s">
        <v>1790</v>
      </c>
      <c r="DW23" s="928"/>
      <c r="DX23" s="570" t="s">
        <v>5371</v>
      </c>
      <c r="DY23" s="101" t="s">
        <v>5380</v>
      </c>
      <c r="DZ23" s="181" t="s">
        <v>2621</v>
      </c>
      <c r="EA23" s="182" t="s">
        <v>2561</v>
      </c>
      <c r="EB23" s="490" t="s">
        <v>3384</v>
      </c>
      <c r="EC23" s="491" t="s">
        <v>5730</v>
      </c>
      <c r="ED23" s="962" t="s">
        <v>2192</v>
      </c>
      <c r="EE23" s="963"/>
      <c r="EF23" s="1043"/>
      <c r="EG23" s="1044"/>
      <c r="EH23" s="798"/>
      <c r="EI23" s="799"/>
      <c r="EJ23" s="490" t="s">
        <v>5993</v>
      </c>
      <c r="EK23" s="491" t="s">
        <v>4781</v>
      </c>
      <c r="EL23" s="947"/>
      <c r="EM23" s="948"/>
    </row>
    <row r="24" spans="1:143" ht="16.5">
      <c r="A24" s="1384" t="s">
        <v>306</v>
      </c>
      <c r="B24" s="931" t="s">
        <v>4778</v>
      </c>
      <c r="C24" s="932"/>
      <c r="D24" s="939" t="s">
        <v>5885</v>
      </c>
      <c r="E24" s="940"/>
      <c r="F24" s="931" t="s">
        <v>3207</v>
      </c>
      <c r="G24" s="932"/>
      <c r="H24" s="927" t="s">
        <v>1192</v>
      </c>
      <c r="I24" s="928"/>
      <c r="J24" s="931" t="s">
        <v>2721</v>
      </c>
      <c r="K24" s="932"/>
      <c r="L24" s="955" t="s">
        <v>5182</v>
      </c>
      <c r="M24" s="964"/>
      <c r="N24" s="927" t="s">
        <v>4373</v>
      </c>
      <c r="O24" s="928"/>
      <c r="P24" s="927" t="s">
        <v>1086</v>
      </c>
      <c r="Q24" s="928"/>
      <c r="R24" s="939" t="s">
        <v>5864</v>
      </c>
      <c r="S24" s="940" t="s">
        <v>1485</v>
      </c>
      <c r="T24" s="1360" t="s">
        <v>787</v>
      </c>
      <c r="U24" s="1361"/>
      <c r="V24" s="1314" t="s">
        <v>4694</v>
      </c>
      <c r="W24" s="1315"/>
      <c r="X24" s="931" t="s">
        <v>3052</v>
      </c>
      <c r="Y24" s="932"/>
      <c r="Z24" s="927" t="s">
        <v>5303</v>
      </c>
      <c r="AA24" s="928"/>
      <c r="AB24" s="931" t="s">
        <v>5982</v>
      </c>
      <c r="AC24" s="932"/>
      <c r="AD24" s="927" t="s">
        <v>4337</v>
      </c>
      <c r="AE24" s="928"/>
      <c r="AF24" s="931" t="s">
        <v>1582</v>
      </c>
      <c r="AG24" s="932"/>
      <c r="AH24" s="927" t="s">
        <v>4953</v>
      </c>
      <c r="AI24" s="928"/>
      <c r="AJ24" s="1314" t="s">
        <v>3107</v>
      </c>
      <c r="AK24" s="1315"/>
      <c r="AL24" s="931" t="s">
        <v>3438</v>
      </c>
      <c r="AM24" s="932"/>
      <c r="AN24" s="931" t="s">
        <v>501</v>
      </c>
      <c r="AO24" s="932"/>
      <c r="AP24" s="1342" t="s">
        <v>5717</v>
      </c>
      <c r="AQ24" s="1343"/>
      <c r="AR24" s="1314" t="s">
        <v>2820</v>
      </c>
      <c r="AS24" s="1315"/>
      <c r="AT24" s="931" t="s">
        <v>1210</v>
      </c>
      <c r="AU24" s="932"/>
      <c r="AV24" s="1314" t="s">
        <v>3839</v>
      </c>
      <c r="AW24" s="1315"/>
      <c r="AX24" s="931" t="s">
        <v>5535</v>
      </c>
      <c r="AY24" s="932"/>
      <c r="AZ24" s="1314" t="s">
        <v>2687</v>
      </c>
      <c r="BA24" s="1315"/>
      <c r="BB24" s="927" t="s">
        <v>4924</v>
      </c>
      <c r="BC24" s="928"/>
      <c r="BD24" s="927" t="s">
        <v>4924</v>
      </c>
      <c r="BE24" s="928"/>
      <c r="BF24" s="939" t="s">
        <v>5535</v>
      </c>
      <c r="BG24" s="1401"/>
      <c r="BH24" s="1314" t="s">
        <v>3154</v>
      </c>
      <c r="BI24" s="1315"/>
      <c r="BJ24" s="1314" t="s">
        <v>2677</v>
      </c>
      <c r="BK24" s="1315"/>
      <c r="BL24" s="931" t="s">
        <v>4328</v>
      </c>
      <c r="BM24" s="932"/>
      <c r="BN24" s="1314" t="s">
        <v>2562</v>
      </c>
      <c r="BO24" s="1315"/>
      <c r="BP24" s="1314" t="s">
        <v>3739</v>
      </c>
      <c r="BQ24" s="1315"/>
      <c r="BR24" s="931" t="s">
        <v>2666</v>
      </c>
      <c r="BS24" s="932"/>
      <c r="BT24" s="931" t="s">
        <v>5583</v>
      </c>
      <c r="BU24" s="932"/>
      <c r="BV24" s="1314" t="s">
        <v>3117</v>
      </c>
      <c r="BW24" s="1315"/>
      <c r="BX24" s="927" t="s">
        <v>1226</v>
      </c>
      <c r="BY24" s="928"/>
      <c r="BZ24" s="931" t="s">
        <v>2487</v>
      </c>
      <c r="CA24" s="932"/>
      <c r="CB24" s="931" t="s">
        <v>4242</v>
      </c>
      <c r="CC24" s="932"/>
      <c r="CD24" s="931" t="s">
        <v>1237</v>
      </c>
      <c r="CE24" s="932"/>
      <c r="CF24" s="1314" t="s">
        <v>3129</v>
      </c>
      <c r="CG24" s="1315"/>
      <c r="CH24" s="1314" t="s">
        <v>832</v>
      </c>
      <c r="CI24" s="1315"/>
      <c r="CJ24" s="931" t="s">
        <v>5862</v>
      </c>
      <c r="CK24" s="932"/>
      <c r="CL24" s="1314" t="s">
        <v>4759</v>
      </c>
      <c r="CM24" s="1315"/>
      <c r="CN24" s="927" t="s">
        <v>5316</v>
      </c>
      <c r="CO24" s="928"/>
      <c r="CP24" s="931" t="s">
        <v>4526</v>
      </c>
      <c r="CQ24" s="932"/>
      <c r="CR24" s="1043"/>
      <c r="CS24" s="1044"/>
      <c r="CT24" s="939" t="s">
        <v>5944</v>
      </c>
      <c r="CU24" s="940"/>
      <c r="CV24" s="931" t="s">
        <v>531</v>
      </c>
      <c r="CW24" s="932"/>
      <c r="CX24" s="1314" t="s">
        <v>4771</v>
      </c>
      <c r="CY24" s="1315"/>
      <c r="CZ24" s="1314" t="s">
        <v>4098</v>
      </c>
      <c r="DA24" s="1315"/>
      <c r="DB24" s="1340" t="s">
        <v>5936</v>
      </c>
      <c r="DC24" s="1341"/>
      <c r="DD24" s="931" t="s">
        <v>4151</v>
      </c>
      <c r="DE24" s="932"/>
      <c r="DF24" s="931" t="s">
        <v>4872</v>
      </c>
      <c r="DG24" s="932"/>
      <c r="DH24" s="1314" t="s">
        <v>2888</v>
      </c>
      <c r="DI24" s="1315"/>
      <c r="DJ24" s="931" t="s">
        <v>6047</v>
      </c>
      <c r="DK24" s="932"/>
      <c r="DL24" s="927" t="s">
        <v>5345</v>
      </c>
      <c r="DM24" s="928"/>
      <c r="DN24" s="1314" t="s">
        <v>3090</v>
      </c>
      <c r="DO24" s="1315"/>
      <c r="DP24" s="1314" t="s">
        <v>3081</v>
      </c>
      <c r="DQ24" s="1315"/>
      <c r="DR24" s="931" t="s">
        <v>5960</v>
      </c>
      <c r="DS24" s="932"/>
      <c r="DT24" s="931" t="s">
        <v>1822</v>
      </c>
      <c r="DU24" s="932"/>
      <c r="DV24" s="927" t="s">
        <v>1277</v>
      </c>
      <c r="DW24" s="928"/>
      <c r="DX24" s="1338" t="s">
        <v>5381</v>
      </c>
      <c r="DY24" s="1339"/>
      <c r="DZ24" s="1314" t="s">
        <v>2631</v>
      </c>
      <c r="EA24" s="1315"/>
      <c r="EB24" s="931" t="s">
        <v>3391</v>
      </c>
      <c r="EC24" s="932"/>
      <c r="ED24" s="962" t="s">
        <v>5987</v>
      </c>
      <c r="EE24" s="963"/>
      <c r="EF24" s="1043" t="s">
        <v>1272</v>
      </c>
      <c r="EG24" s="1044"/>
      <c r="EH24" s="1142" t="s">
        <v>5908</v>
      </c>
      <c r="EI24" s="1143"/>
      <c r="EJ24" s="931" t="s">
        <v>5999</v>
      </c>
      <c r="EK24" s="932"/>
      <c r="EL24" s="947" t="s">
        <v>2043</v>
      </c>
      <c r="EM24" s="948"/>
    </row>
    <row r="25" spans="1:143" ht="16.5" customHeight="1">
      <c r="A25" s="1384"/>
      <c r="B25" s="490" t="s">
        <v>4772</v>
      </c>
      <c r="C25" s="491" t="s">
        <v>4140</v>
      </c>
      <c r="D25" s="931" t="s">
        <v>5402</v>
      </c>
      <c r="E25" s="1382"/>
      <c r="F25" s="490" t="s">
        <v>3198</v>
      </c>
      <c r="G25" s="491" t="s">
        <v>2563</v>
      </c>
      <c r="H25" s="467" t="s">
        <v>2991</v>
      </c>
      <c r="I25" s="603" t="s">
        <v>358</v>
      </c>
      <c r="J25" s="490" t="s">
        <v>2722</v>
      </c>
      <c r="K25" s="491" t="s">
        <v>2563</v>
      </c>
      <c r="L25" s="569" t="s">
        <v>5177</v>
      </c>
      <c r="M25" s="411" t="s">
        <v>4925</v>
      </c>
      <c r="N25" s="467" t="s">
        <v>4364</v>
      </c>
      <c r="O25" s="101" t="s">
        <v>4140</v>
      </c>
      <c r="P25" s="467" t="s">
        <v>3461</v>
      </c>
      <c r="Q25" s="101" t="s">
        <v>3294</v>
      </c>
      <c r="R25" s="490" t="s">
        <v>5143</v>
      </c>
      <c r="S25" s="491" t="s">
        <v>4925</v>
      </c>
      <c r="T25" s="325" t="s">
        <v>3318</v>
      </c>
      <c r="U25" s="326" t="s">
        <v>2355</v>
      </c>
      <c r="V25" s="181" t="s">
        <v>4683</v>
      </c>
      <c r="W25" s="182" t="s">
        <v>4140</v>
      </c>
      <c r="X25" s="590" t="s">
        <v>3043</v>
      </c>
      <c r="Y25" s="591" t="s">
        <v>3053</v>
      </c>
      <c r="Z25" s="422" t="s">
        <v>5294</v>
      </c>
      <c r="AA25" s="423" t="s">
        <v>4925</v>
      </c>
      <c r="AB25" s="931" t="s">
        <v>5983</v>
      </c>
      <c r="AC25" s="932"/>
      <c r="AD25" s="835" t="s">
        <v>1976</v>
      </c>
      <c r="AE25" s="838" t="s">
        <v>4140</v>
      </c>
      <c r="AF25" s="931" t="s">
        <v>1982</v>
      </c>
      <c r="AG25" s="932"/>
      <c r="AH25" s="927" t="s">
        <v>4954</v>
      </c>
      <c r="AI25" s="928"/>
      <c r="AJ25" s="181">
        <v>4583500</v>
      </c>
      <c r="AK25" s="182">
        <v>810</v>
      </c>
      <c r="AL25" s="490" t="s">
        <v>3429</v>
      </c>
      <c r="AM25" s="491" t="s">
        <v>3294</v>
      </c>
      <c r="AN25" s="931" t="s">
        <v>1989</v>
      </c>
      <c r="AO25" s="932"/>
      <c r="AP25" s="406" t="s">
        <v>3327</v>
      </c>
      <c r="AQ25" s="407" t="s">
        <v>2355</v>
      </c>
      <c r="AR25" s="416" t="s">
        <v>2813</v>
      </c>
      <c r="AS25" s="417">
        <v>810</v>
      </c>
      <c r="AT25" s="498" t="s">
        <v>1205</v>
      </c>
      <c r="AU25" s="706" t="s">
        <v>2355</v>
      </c>
      <c r="AV25" s="181" t="s">
        <v>3831</v>
      </c>
      <c r="AW25" s="182" t="s">
        <v>3796</v>
      </c>
      <c r="AX25" s="488" t="s">
        <v>5527</v>
      </c>
      <c r="AY25" s="489" t="s">
        <v>5633</v>
      </c>
      <c r="AZ25" s="181" t="s">
        <v>2678</v>
      </c>
      <c r="BA25" s="182" t="s">
        <v>2563</v>
      </c>
      <c r="BB25" s="467" t="s">
        <v>4909</v>
      </c>
      <c r="BC25" s="101" t="s">
        <v>4925</v>
      </c>
      <c r="BD25" s="467" t="s">
        <v>4909</v>
      </c>
      <c r="BE25" s="101" t="s">
        <v>4925</v>
      </c>
      <c r="BF25" s="572" t="s">
        <v>5607</v>
      </c>
      <c r="BG25" s="572" t="s">
        <v>2563</v>
      </c>
      <c r="BH25" s="181" t="s">
        <v>3145</v>
      </c>
      <c r="BI25" s="182" t="s">
        <v>2563</v>
      </c>
      <c r="BJ25" s="181" t="s">
        <v>2668</v>
      </c>
      <c r="BK25" s="182" t="s">
        <v>2563</v>
      </c>
      <c r="BL25" s="490" t="s">
        <v>4319</v>
      </c>
      <c r="BM25" s="491" t="s">
        <v>4140</v>
      </c>
      <c r="BN25" s="181" t="s">
        <v>2550</v>
      </c>
      <c r="BO25" s="182" t="s">
        <v>2563</v>
      </c>
      <c r="BP25" s="181" t="s">
        <v>3730</v>
      </c>
      <c r="BQ25" s="182" t="s">
        <v>3690</v>
      </c>
      <c r="BR25" s="617" t="s">
        <v>2656</v>
      </c>
      <c r="BS25" s="491" t="s">
        <v>2667</v>
      </c>
      <c r="BT25" s="558" t="s">
        <v>5585</v>
      </c>
      <c r="BU25" s="489" t="s">
        <v>5584</v>
      </c>
      <c r="BV25" s="416" t="s">
        <v>3108</v>
      </c>
      <c r="BW25" s="417" t="s">
        <v>2563</v>
      </c>
      <c r="BX25" s="455" t="s">
        <v>1219</v>
      </c>
      <c r="BY25" s="456" t="s">
        <v>2355</v>
      </c>
      <c r="BZ25" s="490" t="s">
        <v>2475</v>
      </c>
      <c r="CA25" s="491" t="s">
        <v>2440</v>
      </c>
      <c r="CB25" s="490" t="s">
        <v>4234</v>
      </c>
      <c r="CC25" s="491" t="s">
        <v>2355</v>
      </c>
      <c r="CD25" s="490" t="s">
        <v>3593</v>
      </c>
      <c r="CE25" s="491" t="s">
        <v>2355</v>
      </c>
      <c r="CF25" s="181" t="s">
        <v>3118</v>
      </c>
      <c r="CG25" s="182" t="s">
        <v>2563</v>
      </c>
      <c r="CH25" s="416" t="s">
        <v>825</v>
      </c>
      <c r="CI25" s="417">
        <v>810</v>
      </c>
      <c r="CJ25" s="490" t="s">
        <v>5847</v>
      </c>
      <c r="CK25" s="491" t="s">
        <v>5863</v>
      </c>
      <c r="CL25" s="490" t="s">
        <v>4746</v>
      </c>
      <c r="CM25" s="182" t="s">
        <v>4140</v>
      </c>
      <c r="CN25" s="467" t="s">
        <v>5307</v>
      </c>
      <c r="CO25" s="101" t="s">
        <v>4925</v>
      </c>
      <c r="CP25" s="786" t="s">
        <v>4517</v>
      </c>
      <c r="CQ25" s="787" t="s">
        <v>4140</v>
      </c>
      <c r="CR25" s="1043"/>
      <c r="CS25" s="1044"/>
      <c r="CT25" s="793" t="s">
        <v>2867</v>
      </c>
      <c r="CU25" s="794" t="s">
        <v>2355</v>
      </c>
      <c r="CV25" s="931" t="s">
        <v>2003</v>
      </c>
      <c r="CW25" s="932"/>
      <c r="CX25" s="394" t="s">
        <v>535</v>
      </c>
      <c r="CY25" s="395" t="s">
        <v>2355</v>
      </c>
      <c r="CZ25" s="181" t="s">
        <v>4090</v>
      </c>
      <c r="DA25" s="182" t="s">
        <v>3796</v>
      </c>
      <c r="DB25" s="839" t="s">
        <v>5922</v>
      </c>
      <c r="DC25" s="840" t="s">
        <v>5937</v>
      </c>
      <c r="DD25" s="687" t="s">
        <v>4144</v>
      </c>
      <c r="DE25" s="688" t="s">
        <v>4140</v>
      </c>
      <c r="DF25" s="490" t="s">
        <v>4866</v>
      </c>
      <c r="DG25" s="491" t="s">
        <v>4140</v>
      </c>
      <c r="DH25" s="181" t="s">
        <v>2880</v>
      </c>
      <c r="DI25" s="182" t="s">
        <v>2563</v>
      </c>
      <c r="DJ25" s="931" t="s">
        <v>1866</v>
      </c>
      <c r="DK25" s="932"/>
      <c r="DL25" s="422" t="s">
        <v>5337</v>
      </c>
      <c r="DM25" s="423" t="s">
        <v>4925</v>
      </c>
      <c r="DN25" s="181" t="s">
        <v>3085</v>
      </c>
      <c r="DO25" s="182" t="s">
        <v>2563</v>
      </c>
      <c r="DP25" s="181" t="s">
        <v>3072</v>
      </c>
      <c r="DQ25" s="182" t="s">
        <v>2563</v>
      </c>
      <c r="DR25" s="931" t="s">
        <v>5961</v>
      </c>
      <c r="DS25" s="932"/>
      <c r="DT25" s="931" t="s">
        <v>1783</v>
      </c>
      <c r="DU25" s="932"/>
      <c r="DV25" s="927" t="s">
        <v>1791</v>
      </c>
      <c r="DW25" s="928"/>
      <c r="DX25" s="570" t="s">
        <v>5371</v>
      </c>
      <c r="DY25" s="101" t="s">
        <v>5382</v>
      </c>
      <c r="DZ25" s="181" t="s">
        <v>2621</v>
      </c>
      <c r="EA25" s="182" t="s">
        <v>2563</v>
      </c>
      <c r="EB25" s="490" t="s">
        <v>3384</v>
      </c>
      <c r="EC25" s="491" t="s">
        <v>5731</v>
      </c>
      <c r="ED25" s="962" t="s">
        <v>2193</v>
      </c>
      <c r="EE25" s="963" t="s">
        <v>2184</v>
      </c>
      <c r="EF25" s="1043" t="s">
        <v>2009</v>
      </c>
      <c r="EG25" s="1044"/>
      <c r="EH25" s="798" t="s">
        <v>5902</v>
      </c>
      <c r="EI25" s="799" t="s">
        <v>5913</v>
      </c>
      <c r="EJ25" s="490" t="s">
        <v>5993</v>
      </c>
      <c r="EK25" s="491" t="s">
        <v>4783</v>
      </c>
      <c r="EL25" s="947" t="s">
        <v>2091</v>
      </c>
      <c r="EM25" s="948"/>
    </row>
    <row r="26" spans="1:143">
      <c r="A26" s="1384" t="s">
        <v>333</v>
      </c>
      <c r="B26" s="931"/>
      <c r="C26" s="932"/>
      <c r="D26" s="931"/>
      <c r="E26" s="932"/>
      <c r="F26" s="931"/>
      <c r="G26" s="932"/>
      <c r="H26" s="927"/>
      <c r="I26" s="928"/>
      <c r="J26" s="931"/>
      <c r="K26" s="932"/>
      <c r="L26" s="927"/>
      <c r="M26" s="928"/>
      <c r="N26" s="1049"/>
      <c r="O26" s="1050"/>
      <c r="P26" s="927"/>
      <c r="Q26" s="928"/>
      <c r="R26" s="931"/>
      <c r="S26" s="932"/>
      <c r="T26" s="927"/>
      <c r="U26" s="928"/>
      <c r="V26" s="927"/>
      <c r="W26" s="928"/>
      <c r="X26" s="931"/>
      <c r="Y26" s="932"/>
      <c r="Z26" s="927" t="s">
        <v>5304</v>
      </c>
      <c r="AA26" s="928"/>
      <c r="AB26" s="931"/>
      <c r="AC26" s="932"/>
      <c r="AD26" s="927"/>
      <c r="AE26" s="928"/>
      <c r="AF26" s="931"/>
      <c r="AG26" s="932"/>
      <c r="AH26" s="927" t="s">
        <v>4955</v>
      </c>
      <c r="AI26" s="928"/>
      <c r="AJ26" s="927"/>
      <c r="AK26" s="928"/>
      <c r="AL26" s="931"/>
      <c r="AM26" s="932"/>
      <c r="AN26" s="931"/>
      <c r="AO26" s="932"/>
      <c r="AP26" s="927"/>
      <c r="AQ26" s="928"/>
      <c r="AR26" s="927"/>
      <c r="AS26" s="928"/>
      <c r="AT26" s="931" t="s">
        <v>1211</v>
      </c>
      <c r="AU26" s="932"/>
      <c r="AV26" s="927"/>
      <c r="AW26" s="928"/>
      <c r="AX26" s="931"/>
      <c r="AY26" s="932"/>
      <c r="AZ26" s="927"/>
      <c r="BA26" s="928"/>
      <c r="BB26" s="927"/>
      <c r="BC26" s="928"/>
      <c r="BD26" s="927"/>
      <c r="BE26" s="928"/>
      <c r="BF26" s="931"/>
      <c r="BG26" s="932"/>
      <c r="BH26" s="927"/>
      <c r="BI26" s="928"/>
      <c r="BJ26" s="927"/>
      <c r="BK26" s="928"/>
      <c r="BL26" s="931"/>
      <c r="BM26" s="932"/>
      <c r="BN26" s="927"/>
      <c r="BO26" s="928"/>
      <c r="BP26" s="927"/>
      <c r="BQ26" s="928"/>
      <c r="BR26" s="931"/>
      <c r="BS26" s="932"/>
      <c r="BT26" s="931"/>
      <c r="BU26" s="932"/>
      <c r="BV26" s="927"/>
      <c r="BW26" s="928"/>
      <c r="BX26" s="927"/>
      <c r="BY26" s="928"/>
      <c r="BZ26" s="931"/>
      <c r="CA26" s="932"/>
      <c r="CB26" s="931" t="s">
        <v>4243</v>
      </c>
      <c r="CC26" s="932"/>
      <c r="CD26" s="931"/>
      <c r="CE26" s="932"/>
      <c r="CF26" s="927"/>
      <c r="CG26" s="928"/>
      <c r="CH26" s="927"/>
      <c r="CI26" s="928"/>
      <c r="CJ26" s="931"/>
      <c r="CK26" s="932"/>
      <c r="CL26" s="927"/>
      <c r="CM26" s="928"/>
      <c r="CN26" s="927"/>
      <c r="CO26" s="928"/>
      <c r="CP26" s="931" t="s">
        <v>4527</v>
      </c>
      <c r="CQ26" s="932"/>
      <c r="CR26" s="1043"/>
      <c r="CS26" s="1044"/>
      <c r="CT26" s="931" t="s">
        <v>1573</v>
      </c>
      <c r="CU26" s="932"/>
      <c r="CV26" s="931"/>
      <c r="CW26" s="932"/>
      <c r="CX26" s="927"/>
      <c r="CY26" s="928"/>
      <c r="CZ26" s="927"/>
      <c r="DA26" s="928"/>
      <c r="DB26" s="927"/>
      <c r="DC26" s="928"/>
      <c r="DD26" s="931"/>
      <c r="DE26" s="932"/>
      <c r="DF26" s="931"/>
      <c r="DG26" s="932"/>
      <c r="DH26" s="927"/>
      <c r="DI26" s="928"/>
      <c r="DJ26" s="931"/>
      <c r="DK26" s="932"/>
      <c r="DL26" s="927" t="s">
        <v>5346</v>
      </c>
      <c r="DM26" s="928"/>
      <c r="DN26" s="927"/>
      <c r="DO26" s="928"/>
      <c r="DP26" s="927"/>
      <c r="DQ26" s="928"/>
      <c r="DR26" s="931"/>
      <c r="DS26" s="932"/>
      <c r="DT26" s="931"/>
      <c r="DU26" s="932"/>
      <c r="DV26" s="927" t="s">
        <v>1278</v>
      </c>
      <c r="DW26" s="928"/>
      <c r="DX26" s="927"/>
      <c r="DY26" s="928"/>
      <c r="DZ26" s="927"/>
      <c r="EA26" s="928"/>
      <c r="EB26" s="931" t="s">
        <v>3392</v>
      </c>
      <c r="EC26" s="932"/>
      <c r="ED26" s="962"/>
      <c r="EE26" s="963"/>
      <c r="EF26" s="1043"/>
      <c r="EG26" s="1044"/>
      <c r="EH26" s="1268"/>
      <c r="EI26" s="1269"/>
      <c r="EJ26" s="1268"/>
      <c r="EK26" s="1269"/>
      <c r="EL26" s="947"/>
      <c r="EM26" s="948"/>
    </row>
    <row r="27" spans="1:143">
      <c r="A27" s="1384"/>
      <c r="B27" s="931"/>
      <c r="C27" s="932"/>
      <c r="D27" s="931"/>
      <c r="E27" s="932"/>
      <c r="F27" s="931"/>
      <c r="G27" s="932"/>
      <c r="H27" s="927"/>
      <c r="I27" s="928"/>
      <c r="J27" s="931"/>
      <c r="K27" s="932"/>
      <c r="L27" s="85"/>
      <c r="M27" s="101"/>
      <c r="N27" s="63"/>
      <c r="O27" s="34"/>
      <c r="P27" s="927"/>
      <c r="Q27" s="928"/>
      <c r="R27" s="931"/>
      <c r="S27" s="932"/>
      <c r="T27" s="927"/>
      <c r="U27" s="928"/>
      <c r="V27" s="927"/>
      <c r="W27" s="928"/>
      <c r="X27" s="931"/>
      <c r="Y27" s="932"/>
      <c r="Z27" s="422" t="s">
        <v>5294</v>
      </c>
      <c r="AA27" s="423" t="s">
        <v>5305</v>
      </c>
      <c r="AB27" s="931"/>
      <c r="AC27" s="932"/>
      <c r="AD27" s="927"/>
      <c r="AE27" s="928"/>
      <c r="AF27" s="931"/>
      <c r="AG27" s="932"/>
      <c r="AH27" s="927" t="s">
        <v>4956</v>
      </c>
      <c r="AI27" s="928"/>
      <c r="AJ27" s="927"/>
      <c r="AK27" s="928"/>
      <c r="AL27" s="931"/>
      <c r="AM27" s="932"/>
      <c r="AN27" s="931"/>
      <c r="AO27" s="932"/>
      <c r="AP27" s="927"/>
      <c r="AQ27" s="928"/>
      <c r="AR27" s="927"/>
      <c r="AS27" s="928"/>
      <c r="AT27" s="498" t="s">
        <v>1205</v>
      </c>
      <c r="AU27" s="706" t="s">
        <v>3225</v>
      </c>
      <c r="AV27" s="927"/>
      <c r="AW27" s="928"/>
      <c r="AX27" s="488"/>
      <c r="AY27" s="489"/>
      <c r="AZ27" s="927"/>
      <c r="BA27" s="928"/>
      <c r="BB27" s="927"/>
      <c r="BC27" s="928"/>
      <c r="BD27" s="85"/>
      <c r="BE27" s="101"/>
      <c r="BF27" s="931"/>
      <c r="BG27" s="932"/>
      <c r="BH27" s="927"/>
      <c r="BI27" s="928"/>
      <c r="BJ27" s="927"/>
      <c r="BK27" s="928"/>
      <c r="BL27" s="931"/>
      <c r="BM27" s="932"/>
      <c r="BN27" s="927"/>
      <c r="BO27" s="928"/>
      <c r="BP27" s="927"/>
      <c r="BQ27" s="928"/>
      <c r="BR27" s="931"/>
      <c r="BS27" s="932"/>
      <c r="BT27" s="931"/>
      <c r="BU27" s="932"/>
      <c r="BV27" s="927"/>
      <c r="BW27" s="928"/>
      <c r="BX27" s="927"/>
      <c r="BY27" s="928"/>
      <c r="BZ27" s="931"/>
      <c r="CA27" s="932"/>
      <c r="CB27" s="490" t="s">
        <v>4234</v>
      </c>
      <c r="CC27" s="491" t="s">
        <v>2788</v>
      </c>
      <c r="CD27" s="931"/>
      <c r="CE27" s="932"/>
      <c r="CF27" s="927"/>
      <c r="CG27" s="928"/>
      <c r="CH27" s="927"/>
      <c r="CI27" s="928"/>
      <c r="CJ27" s="931"/>
      <c r="CK27" s="932"/>
      <c r="CL27" s="927"/>
      <c r="CM27" s="928"/>
      <c r="CN27" s="927"/>
      <c r="CO27" s="928"/>
      <c r="CP27" s="786" t="s">
        <v>4517</v>
      </c>
      <c r="CQ27" s="787" t="s">
        <v>4528</v>
      </c>
      <c r="CR27" s="1043"/>
      <c r="CS27" s="1044"/>
      <c r="CT27" s="793" t="s">
        <v>2867</v>
      </c>
      <c r="CU27" s="794" t="s">
        <v>2869</v>
      </c>
      <c r="CV27" s="931"/>
      <c r="CW27" s="932"/>
      <c r="CX27" s="927"/>
      <c r="CY27" s="928"/>
      <c r="CZ27" s="927"/>
      <c r="DA27" s="928"/>
      <c r="DB27" s="927"/>
      <c r="DC27" s="928"/>
      <c r="DD27" s="931"/>
      <c r="DE27" s="932"/>
      <c r="DF27" s="931"/>
      <c r="DG27" s="932"/>
      <c r="DH27" s="927"/>
      <c r="DI27" s="928"/>
      <c r="DJ27" s="931"/>
      <c r="DK27" s="932"/>
      <c r="DL27" s="431" t="s">
        <v>5337</v>
      </c>
      <c r="DM27" s="432" t="s">
        <v>4992</v>
      </c>
      <c r="DN27" s="927"/>
      <c r="DO27" s="928"/>
      <c r="DP27" s="927"/>
      <c r="DQ27" s="928"/>
      <c r="DR27" s="931"/>
      <c r="DS27" s="932"/>
      <c r="DT27" s="931"/>
      <c r="DU27" s="932"/>
      <c r="DV27" s="927" t="s">
        <v>1792</v>
      </c>
      <c r="DW27" s="928"/>
      <c r="DX27" s="927"/>
      <c r="DY27" s="928"/>
      <c r="DZ27" s="927"/>
      <c r="EA27" s="928"/>
      <c r="EB27" s="492" t="s">
        <v>3384</v>
      </c>
      <c r="EC27" s="491" t="s">
        <v>5732</v>
      </c>
      <c r="ED27" s="962"/>
      <c r="EE27" s="963"/>
      <c r="EF27" s="1043"/>
      <c r="EG27" s="1044"/>
      <c r="EH27" s="931"/>
      <c r="EI27" s="932"/>
      <c r="EJ27" s="931"/>
      <c r="EK27" s="932"/>
      <c r="EL27" s="151"/>
      <c r="EM27" s="148"/>
    </row>
    <row r="28" spans="1:143" s="171" customFormat="1" ht="16.5" customHeight="1">
      <c r="A28" s="1383" t="s">
        <v>198</v>
      </c>
      <c r="B28" s="492" t="s">
        <v>443</v>
      </c>
      <c r="C28" s="497">
        <v>38</v>
      </c>
      <c r="D28" s="492" t="s">
        <v>874</v>
      </c>
      <c r="E28" s="497">
        <v>49</v>
      </c>
      <c r="F28" s="1037">
        <v>41</v>
      </c>
      <c r="G28" s="1038"/>
      <c r="H28" s="1025">
        <v>68</v>
      </c>
      <c r="I28" s="1026"/>
      <c r="J28" s="1291">
        <v>53</v>
      </c>
      <c r="K28" s="1292"/>
      <c r="L28" s="1025">
        <v>67</v>
      </c>
      <c r="M28" s="1026"/>
      <c r="N28" s="1146">
        <v>37</v>
      </c>
      <c r="O28" s="1147"/>
      <c r="P28" s="1025">
        <v>52</v>
      </c>
      <c r="Q28" s="1026"/>
      <c r="R28" s="1037">
        <v>19</v>
      </c>
      <c r="S28" s="1038"/>
      <c r="T28" s="1025">
        <v>38</v>
      </c>
      <c r="U28" s="1026"/>
      <c r="V28" s="1025">
        <v>21</v>
      </c>
      <c r="W28" s="1026"/>
      <c r="X28" s="1037">
        <v>15</v>
      </c>
      <c r="Y28" s="1038"/>
      <c r="Z28" s="85" t="s">
        <v>443</v>
      </c>
      <c r="AA28" s="447">
        <v>43</v>
      </c>
      <c r="AB28" s="1037">
        <v>14</v>
      </c>
      <c r="AC28" s="1038"/>
      <c r="AD28" s="1025">
        <v>10</v>
      </c>
      <c r="AE28" s="1026"/>
      <c r="AF28" s="492" t="s">
        <v>443</v>
      </c>
      <c r="AG28" s="497">
        <v>74</v>
      </c>
      <c r="AH28" s="85" t="s">
        <v>443</v>
      </c>
      <c r="AI28" s="447">
        <v>40</v>
      </c>
      <c r="AJ28" s="1025">
        <v>75</v>
      </c>
      <c r="AK28" s="1026"/>
      <c r="AL28" s="1345">
        <v>21</v>
      </c>
      <c r="AM28" s="1346"/>
      <c r="AN28" s="1037">
        <v>31</v>
      </c>
      <c r="AO28" s="1038"/>
      <c r="AP28" s="1025">
        <v>36</v>
      </c>
      <c r="AQ28" s="1026"/>
      <c r="AR28" s="1025">
        <v>47</v>
      </c>
      <c r="AS28" s="1026"/>
      <c r="AT28" s="492" t="s">
        <v>443</v>
      </c>
      <c r="AU28" s="497">
        <v>54</v>
      </c>
      <c r="AV28" s="1025">
        <v>41</v>
      </c>
      <c r="AW28" s="1026"/>
      <c r="AX28" s="1345">
        <v>34</v>
      </c>
      <c r="AY28" s="1346"/>
      <c r="AZ28" s="1025">
        <v>17</v>
      </c>
      <c r="BA28" s="1026"/>
      <c r="BB28" s="935">
        <v>42</v>
      </c>
      <c r="BC28" s="936"/>
      <c r="BD28" s="935">
        <v>8</v>
      </c>
      <c r="BE28" s="936"/>
      <c r="BF28" s="492" t="s">
        <v>442</v>
      </c>
      <c r="BG28" s="497">
        <v>12</v>
      </c>
      <c r="BH28" s="1025">
        <v>9</v>
      </c>
      <c r="BI28" s="1026"/>
      <c r="BJ28" s="1025">
        <v>12</v>
      </c>
      <c r="BK28" s="1026"/>
      <c r="BL28" s="1345">
        <v>22</v>
      </c>
      <c r="BM28" s="1346"/>
      <c r="BN28" s="1025">
        <v>22</v>
      </c>
      <c r="BO28" s="1026">
        <v>38</v>
      </c>
      <c r="BP28" s="1025">
        <v>26</v>
      </c>
      <c r="BQ28" s="1026"/>
      <c r="BR28" s="1037">
        <v>46</v>
      </c>
      <c r="BS28" s="1038"/>
      <c r="BT28" s="1037">
        <v>18</v>
      </c>
      <c r="BU28" s="1038"/>
      <c r="BV28" s="1025">
        <v>21</v>
      </c>
      <c r="BW28" s="1026"/>
      <c r="BX28" s="1025">
        <v>19</v>
      </c>
      <c r="BY28" s="1026"/>
      <c r="BZ28" s="1037">
        <v>28</v>
      </c>
      <c r="CA28" s="1038"/>
      <c r="CB28" s="740" t="s">
        <v>443</v>
      </c>
      <c r="CC28" s="658">
        <v>55</v>
      </c>
      <c r="CD28" s="1037">
        <v>33</v>
      </c>
      <c r="CE28" s="1038"/>
      <c r="CF28" s="1025">
        <v>69</v>
      </c>
      <c r="CG28" s="1026"/>
      <c r="CH28" s="85" t="s">
        <v>968</v>
      </c>
      <c r="CI28" s="447">
        <v>39</v>
      </c>
      <c r="CJ28" s="1037">
        <v>35</v>
      </c>
      <c r="CK28" s="1038"/>
      <c r="CL28" s="1025">
        <v>14</v>
      </c>
      <c r="CM28" s="1026"/>
      <c r="CN28" s="1025">
        <v>36</v>
      </c>
      <c r="CO28" s="1026"/>
      <c r="CP28" s="492" t="s">
        <v>359</v>
      </c>
      <c r="CQ28" s="497">
        <v>12</v>
      </c>
      <c r="CR28" s="150"/>
      <c r="CS28" s="190"/>
      <c r="CT28" s="492" t="s">
        <v>443</v>
      </c>
      <c r="CU28" s="497">
        <v>36</v>
      </c>
      <c r="CV28" s="604" t="s">
        <v>443</v>
      </c>
      <c r="CW28" s="497">
        <v>58</v>
      </c>
      <c r="CX28" s="1025">
        <v>14</v>
      </c>
      <c r="CY28" s="1026"/>
      <c r="CZ28" s="1025">
        <v>54</v>
      </c>
      <c r="DA28" s="1026"/>
      <c r="DB28" s="1025">
        <v>42</v>
      </c>
      <c r="DC28" s="1026"/>
      <c r="DD28" s="1291">
        <v>15</v>
      </c>
      <c r="DE28" s="1292"/>
      <c r="DF28" s="1037">
        <v>11</v>
      </c>
      <c r="DG28" s="1038"/>
      <c r="DH28" s="1025">
        <v>18</v>
      </c>
      <c r="DI28" s="1026"/>
      <c r="DJ28" s="1037">
        <v>21</v>
      </c>
      <c r="DK28" s="1038"/>
      <c r="DL28" s="1025">
        <v>27</v>
      </c>
      <c r="DM28" s="1026">
        <v>21</v>
      </c>
      <c r="DN28" s="1025">
        <v>9</v>
      </c>
      <c r="DO28" s="1026"/>
      <c r="DP28" s="1025">
        <v>9</v>
      </c>
      <c r="DQ28" s="1026"/>
      <c r="DR28" s="1037">
        <v>24</v>
      </c>
      <c r="DS28" s="1038"/>
      <c r="DT28" s="1291">
        <v>27</v>
      </c>
      <c r="DU28" s="1292"/>
      <c r="DV28" s="1025">
        <v>33</v>
      </c>
      <c r="DW28" s="1026"/>
      <c r="DX28" s="1025">
        <v>36</v>
      </c>
      <c r="DY28" s="1026"/>
      <c r="DZ28" s="1025">
        <v>6</v>
      </c>
      <c r="EA28" s="1026"/>
      <c r="EB28" s="492" t="s">
        <v>442</v>
      </c>
      <c r="EC28" s="497">
        <v>6</v>
      </c>
      <c r="ED28" s="1037">
        <v>24</v>
      </c>
      <c r="EE28" s="1038"/>
      <c r="EF28" s="1316">
        <v>3</v>
      </c>
      <c r="EG28" s="1317"/>
      <c r="EH28" s="1258">
        <v>3</v>
      </c>
      <c r="EI28" s="1259"/>
      <c r="EJ28" s="1258">
        <v>2</v>
      </c>
      <c r="EK28" s="1259"/>
      <c r="EL28" s="943">
        <v>3</v>
      </c>
      <c r="EM28" s="944"/>
    </row>
    <row r="29" spans="1:143" s="171" customFormat="1" ht="16.5" customHeight="1">
      <c r="A29" s="1383"/>
      <c r="B29" s="580" t="s">
        <v>532</v>
      </c>
      <c r="C29" s="520">
        <v>3</v>
      </c>
      <c r="D29" s="498" t="s">
        <v>1188</v>
      </c>
      <c r="E29" s="777">
        <v>3</v>
      </c>
      <c r="F29" s="1258"/>
      <c r="G29" s="1259"/>
      <c r="H29" s="1287"/>
      <c r="I29" s="1288"/>
      <c r="J29" s="1293"/>
      <c r="K29" s="1294"/>
      <c r="L29" s="1287"/>
      <c r="M29" s="1288"/>
      <c r="N29" s="1371"/>
      <c r="O29" s="1372"/>
      <c r="P29" s="1287"/>
      <c r="Q29" s="1288"/>
      <c r="R29" s="1258"/>
      <c r="S29" s="1259"/>
      <c r="T29" s="1287"/>
      <c r="U29" s="1288"/>
      <c r="V29" s="1287"/>
      <c r="W29" s="1288"/>
      <c r="X29" s="1258"/>
      <c r="Y29" s="1259"/>
      <c r="Z29" s="86" t="s">
        <v>444</v>
      </c>
      <c r="AA29" s="425">
        <v>2</v>
      </c>
      <c r="AB29" s="1258"/>
      <c r="AC29" s="1259"/>
      <c r="AD29" s="1287"/>
      <c r="AE29" s="1288"/>
      <c r="AF29" s="498" t="s">
        <v>532</v>
      </c>
      <c r="AG29" s="831">
        <v>3</v>
      </c>
      <c r="AH29" s="86" t="s">
        <v>444</v>
      </c>
      <c r="AI29" s="425">
        <v>2</v>
      </c>
      <c r="AJ29" s="1287"/>
      <c r="AK29" s="1288"/>
      <c r="AL29" s="1347"/>
      <c r="AM29" s="1348"/>
      <c r="AN29" s="1258"/>
      <c r="AO29" s="1259"/>
      <c r="AP29" s="1287"/>
      <c r="AQ29" s="1288"/>
      <c r="AR29" s="1287"/>
      <c r="AS29" s="1288"/>
      <c r="AT29" s="498" t="s">
        <v>444</v>
      </c>
      <c r="AU29" s="706">
        <v>3</v>
      </c>
      <c r="AV29" s="1287"/>
      <c r="AW29" s="1288"/>
      <c r="AX29" s="1347"/>
      <c r="AY29" s="1348"/>
      <c r="AZ29" s="1287"/>
      <c r="BA29" s="1288"/>
      <c r="BB29" s="1165"/>
      <c r="BC29" s="1344"/>
      <c r="BD29" s="1165"/>
      <c r="BE29" s="1344"/>
      <c r="BF29" s="498" t="s">
        <v>443</v>
      </c>
      <c r="BG29" s="571">
        <v>16</v>
      </c>
      <c r="BH29" s="1287"/>
      <c r="BI29" s="1288"/>
      <c r="BJ29" s="1287"/>
      <c r="BK29" s="1288"/>
      <c r="BL29" s="1347"/>
      <c r="BM29" s="1348"/>
      <c r="BN29" s="1287" t="s">
        <v>443</v>
      </c>
      <c r="BO29" s="1288">
        <v>22</v>
      </c>
      <c r="BP29" s="1287"/>
      <c r="BQ29" s="1288"/>
      <c r="BR29" s="1258"/>
      <c r="BS29" s="1259"/>
      <c r="BT29" s="1258"/>
      <c r="BU29" s="1259"/>
      <c r="BV29" s="1287"/>
      <c r="BW29" s="1288"/>
      <c r="BX29" s="1287"/>
      <c r="BY29" s="1288"/>
      <c r="BZ29" s="1258"/>
      <c r="CA29" s="1259"/>
      <c r="CB29" s="498" t="s">
        <v>444</v>
      </c>
      <c r="CC29" s="706">
        <v>1.5</v>
      </c>
      <c r="CD29" s="1258"/>
      <c r="CE29" s="1259"/>
      <c r="CF29" s="1287"/>
      <c r="CG29" s="1288"/>
      <c r="CH29" s="86" t="s">
        <v>443</v>
      </c>
      <c r="CI29" s="425">
        <v>39</v>
      </c>
      <c r="CJ29" s="1258"/>
      <c r="CK29" s="1259"/>
      <c r="CL29" s="1287"/>
      <c r="CM29" s="1288"/>
      <c r="CN29" s="1287"/>
      <c r="CO29" s="1288"/>
      <c r="CP29" s="498" t="s">
        <v>4529</v>
      </c>
      <c r="CQ29" s="788">
        <v>9</v>
      </c>
      <c r="CR29" s="169"/>
      <c r="CS29" s="441"/>
      <c r="CT29" s="498" t="s">
        <v>444</v>
      </c>
      <c r="CU29" s="788">
        <v>1</v>
      </c>
      <c r="CV29" s="610" t="s">
        <v>4879</v>
      </c>
      <c r="CW29" s="520">
        <v>3</v>
      </c>
      <c r="CX29" s="1287"/>
      <c r="CY29" s="1288"/>
      <c r="CZ29" s="1287"/>
      <c r="DA29" s="1288"/>
      <c r="DB29" s="1287"/>
      <c r="DC29" s="1288"/>
      <c r="DD29" s="1293"/>
      <c r="DE29" s="1294"/>
      <c r="DF29" s="1258"/>
      <c r="DG29" s="1259"/>
      <c r="DH29" s="1287"/>
      <c r="DI29" s="1288"/>
      <c r="DJ29" s="1258"/>
      <c r="DK29" s="1259"/>
      <c r="DL29" s="1287" t="s">
        <v>443</v>
      </c>
      <c r="DM29" s="1288">
        <v>27</v>
      </c>
      <c r="DN29" s="1287"/>
      <c r="DO29" s="1288"/>
      <c r="DP29" s="1287"/>
      <c r="DQ29" s="1288"/>
      <c r="DR29" s="1258"/>
      <c r="DS29" s="1259"/>
      <c r="DT29" s="1293"/>
      <c r="DU29" s="1294"/>
      <c r="DV29" s="1287"/>
      <c r="DW29" s="1288"/>
      <c r="DX29" s="1287"/>
      <c r="DY29" s="1288"/>
      <c r="DZ29" s="1287"/>
      <c r="EA29" s="1288"/>
      <c r="EB29" s="492" t="s">
        <v>443</v>
      </c>
      <c r="EC29" s="497">
        <v>15</v>
      </c>
      <c r="ED29" s="1258"/>
      <c r="EE29" s="1259"/>
      <c r="EF29" s="1318"/>
      <c r="EG29" s="1319"/>
      <c r="EH29" s="1258"/>
      <c r="EI29" s="1259"/>
      <c r="EJ29" s="1258"/>
      <c r="EK29" s="1259"/>
      <c r="EL29" s="1312"/>
      <c r="EM29" s="1313"/>
    </row>
    <row r="30" spans="1:143" s="171" customFormat="1">
      <c r="A30" s="1383"/>
      <c r="B30" s="495"/>
      <c r="C30" s="496"/>
      <c r="D30" s="495"/>
      <c r="E30" s="496"/>
      <c r="F30" s="1039"/>
      <c r="G30" s="1040"/>
      <c r="H30" s="1027"/>
      <c r="I30" s="1028"/>
      <c r="J30" s="1082"/>
      <c r="K30" s="1083"/>
      <c r="L30" s="1027"/>
      <c r="M30" s="1028"/>
      <c r="N30" s="1148"/>
      <c r="O30" s="1149"/>
      <c r="P30" s="1027"/>
      <c r="Q30" s="1028"/>
      <c r="R30" s="1039"/>
      <c r="S30" s="1040"/>
      <c r="T30" s="1027"/>
      <c r="U30" s="1028"/>
      <c r="V30" s="1027"/>
      <c r="W30" s="1028"/>
      <c r="X30" s="1039"/>
      <c r="Y30" s="1040"/>
      <c r="Z30" s="102"/>
      <c r="AA30" s="452"/>
      <c r="AB30" s="1039"/>
      <c r="AC30" s="1040"/>
      <c r="AD30" s="1027"/>
      <c r="AE30" s="1028"/>
      <c r="AF30" s="495"/>
      <c r="AG30" s="496"/>
      <c r="AH30" s="102"/>
      <c r="AI30" s="452"/>
      <c r="AJ30" s="1027"/>
      <c r="AK30" s="1028"/>
      <c r="AL30" s="1349"/>
      <c r="AM30" s="1350"/>
      <c r="AN30" s="1039"/>
      <c r="AO30" s="1040"/>
      <c r="AP30" s="1027"/>
      <c r="AQ30" s="1028"/>
      <c r="AR30" s="1027"/>
      <c r="AS30" s="1028"/>
      <c r="AT30" s="495"/>
      <c r="AU30" s="496"/>
      <c r="AV30" s="1027"/>
      <c r="AW30" s="1028"/>
      <c r="AX30" s="1349"/>
      <c r="AY30" s="1350"/>
      <c r="AZ30" s="1027"/>
      <c r="BA30" s="1028"/>
      <c r="BB30" s="937"/>
      <c r="BC30" s="938"/>
      <c r="BD30" s="937"/>
      <c r="BE30" s="938"/>
      <c r="BF30" s="495"/>
      <c r="BG30" s="496"/>
      <c r="BH30" s="1027"/>
      <c r="BI30" s="1028"/>
      <c r="BJ30" s="1027"/>
      <c r="BK30" s="1028"/>
      <c r="BL30" s="1349"/>
      <c r="BM30" s="1350"/>
      <c r="BN30" s="1027"/>
      <c r="BO30" s="1028"/>
      <c r="BP30" s="1027"/>
      <c r="BQ30" s="1028"/>
      <c r="BR30" s="1039"/>
      <c r="BS30" s="1040"/>
      <c r="BT30" s="1039"/>
      <c r="BU30" s="1040"/>
      <c r="BV30" s="1027"/>
      <c r="BW30" s="1028"/>
      <c r="BX30" s="1027"/>
      <c r="BY30" s="1028"/>
      <c r="BZ30" s="1039"/>
      <c r="CA30" s="1040"/>
      <c r="CB30" s="495"/>
      <c r="CC30" s="496"/>
      <c r="CD30" s="1039"/>
      <c r="CE30" s="1040"/>
      <c r="CF30" s="1027"/>
      <c r="CG30" s="1028"/>
      <c r="CH30" s="102"/>
      <c r="CI30" s="452"/>
      <c r="CJ30" s="1039"/>
      <c r="CK30" s="1040"/>
      <c r="CL30" s="1027"/>
      <c r="CM30" s="1028"/>
      <c r="CN30" s="1027"/>
      <c r="CO30" s="1028"/>
      <c r="CP30" s="495" t="s">
        <v>360</v>
      </c>
      <c r="CQ30" s="496">
        <v>4</v>
      </c>
      <c r="CR30" s="159"/>
      <c r="CS30" s="160"/>
      <c r="CT30" s="495"/>
      <c r="CU30" s="496"/>
      <c r="CV30" s="495"/>
      <c r="CW30" s="496"/>
      <c r="CX30" s="1027"/>
      <c r="CY30" s="1028"/>
      <c r="CZ30" s="1027"/>
      <c r="DA30" s="1028"/>
      <c r="DB30" s="1027"/>
      <c r="DC30" s="1028"/>
      <c r="DD30" s="1082"/>
      <c r="DE30" s="1083"/>
      <c r="DF30" s="1039"/>
      <c r="DG30" s="1040"/>
      <c r="DH30" s="1027"/>
      <c r="DI30" s="1028"/>
      <c r="DJ30" s="1039"/>
      <c r="DK30" s="1040"/>
      <c r="DL30" s="1027"/>
      <c r="DM30" s="1028"/>
      <c r="DN30" s="1027"/>
      <c r="DO30" s="1028"/>
      <c r="DP30" s="1027"/>
      <c r="DQ30" s="1028"/>
      <c r="DR30" s="1039"/>
      <c r="DS30" s="1040"/>
      <c r="DT30" s="1082"/>
      <c r="DU30" s="1083"/>
      <c r="DV30" s="1027"/>
      <c r="DW30" s="1028"/>
      <c r="DX30" s="1027"/>
      <c r="DY30" s="1028"/>
      <c r="DZ30" s="1027"/>
      <c r="EA30" s="1028"/>
      <c r="EB30" s="498" t="s">
        <v>444</v>
      </c>
      <c r="EC30" s="692">
        <v>2</v>
      </c>
      <c r="ED30" s="1039"/>
      <c r="EE30" s="1040"/>
      <c r="EF30" s="1270"/>
      <c r="EG30" s="1320"/>
      <c r="EH30" s="1260"/>
      <c r="EI30" s="1261"/>
      <c r="EJ30" s="1260"/>
      <c r="EK30" s="1261"/>
      <c r="EL30" s="945"/>
      <c r="EM30" s="946"/>
    </row>
    <row r="31" spans="1:143" s="171" customFormat="1" ht="24.95" customHeight="1">
      <c r="A31" s="1385" t="s">
        <v>199</v>
      </c>
      <c r="B31" s="492" t="s">
        <v>876</v>
      </c>
      <c r="C31" s="497">
        <v>3</v>
      </c>
      <c r="D31" s="492" t="s">
        <v>876</v>
      </c>
      <c r="E31" s="497">
        <v>1</v>
      </c>
      <c r="F31" s="492" t="s">
        <v>876</v>
      </c>
      <c r="G31" s="497">
        <v>3</v>
      </c>
      <c r="H31" s="85" t="s">
        <v>876</v>
      </c>
      <c r="I31" s="593">
        <v>4</v>
      </c>
      <c r="J31" s="541" t="s">
        <v>361</v>
      </c>
      <c r="K31" s="543">
        <v>1</v>
      </c>
      <c r="L31" s="85" t="s">
        <v>2060</v>
      </c>
      <c r="M31" s="447">
        <v>2</v>
      </c>
      <c r="N31" s="63" t="s">
        <v>361</v>
      </c>
      <c r="O31" s="200">
        <v>2</v>
      </c>
      <c r="P31" s="63" t="s">
        <v>876</v>
      </c>
      <c r="Q31" s="200">
        <v>3</v>
      </c>
      <c r="R31" s="541" t="s">
        <v>1344</v>
      </c>
      <c r="S31" s="543">
        <v>1</v>
      </c>
      <c r="T31" s="63" t="s">
        <v>650</v>
      </c>
      <c r="U31" s="200">
        <v>1</v>
      </c>
      <c r="V31" s="63" t="s">
        <v>876</v>
      </c>
      <c r="W31" s="200">
        <v>2</v>
      </c>
      <c r="X31" s="654" t="s">
        <v>651</v>
      </c>
      <c r="Y31" s="596">
        <v>1</v>
      </c>
      <c r="Z31" s="63" t="s">
        <v>446</v>
      </c>
      <c r="AA31" s="200">
        <v>3</v>
      </c>
      <c r="AB31" s="541" t="s">
        <v>446</v>
      </c>
      <c r="AC31" s="543">
        <v>1</v>
      </c>
      <c r="AD31" s="63" t="s">
        <v>446</v>
      </c>
      <c r="AE31" s="200">
        <v>1</v>
      </c>
      <c r="AF31" s="541" t="s">
        <v>445</v>
      </c>
      <c r="AG31" s="543">
        <v>2</v>
      </c>
      <c r="AH31" s="63" t="s">
        <v>446</v>
      </c>
      <c r="AI31" s="200">
        <v>3</v>
      </c>
      <c r="AJ31" s="63" t="s">
        <v>445</v>
      </c>
      <c r="AK31" s="200">
        <v>1</v>
      </c>
      <c r="AL31" s="541" t="s">
        <v>446</v>
      </c>
      <c r="AM31" s="543">
        <v>2</v>
      </c>
      <c r="AN31" s="541" t="s">
        <v>446</v>
      </c>
      <c r="AO31" s="543">
        <v>1</v>
      </c>
      <c r="AP31" s="63" t="s">
        <v>445</v>
      </c>
      <c r="AQ31" s="200">
        <v>1</v>
      </c>
      <c r="AR31" s="63" t="s">
        <v>445</v>
      </c>
      <c r="AS31" s="200">
        <v>2</v>
      </c>
      <c r="AT31" s="541" t="s">
        <v>445</v>
      </c>
      <c r="AU31" s="543">
        <v>1</v>
      </c>
      <c r="AV31" s="63" t="s">
        <v>446</v>
      </c>
      <c r="AW31" s="200">
        <v>2</v>
      </c>
      <c r="AX31" s="492" t="s">
        <v>2060</v>
      </c>
      <c r="AY31" s="535">
        <v>1</v>
      </c>
      <c r="AZ31" s="63" t="s">
        <v>446</v>
      </c>
      <c r="BA31" s="200">
        <v>1</v>
      </c>
      <c r="BB31" s="63" t="s">
        <v>445</v>
      </c>
      <c r="BC31" s="200">
        <v>1</v>
      </c>
      <c r="BD31" s="85"/>
      <c r="BE31" s="447"/>
      <c r="BF31" s="541" t="s">
        <v>446</v>
      </c>
      <c r="BG31" s="543">
        <v>1</v>
      </c>
      <c r="BH31" s="63" t="s">
        <v>446</v>
      </c>
      <c r="BI31" s="200">
        <v>1</v>
      </c>
      <c r="BJ31" s="63" t="s">
        <v>446</v>
      </c>
      <c r="BK31" s="200">
        <v>1</v>
      </c>
      <c r="BL31" s="541" t="s">
        <v>446</v>
      </c>
      <c r="BM31" s="543">
        <v>2</v>
      </c>
      <c r="BN31" s="565" t="s">
        <v>1347</v>
      </c>
      <c r="BO31" s="199">
        <v>1</v>
      </c>
      <c r="BP31" s="63" t="s">
        <v>446</v>
      </c>
      <c r="BQ31" s="200">
        <v>2</v>
      </c>
      <c r="BR31" s="541" t="s">
        <v>445</v>
      </c>
      <c r="BS31" s="543">
        <v>1</v>
      </c>
      <c r="BT31" s="541" t="s">
        <v>446</v>
      </c>
      <c r="BU31" s="543">
        <v>1</v>
      </c>
      <c r="BV31" s="63" t="s">
        <v>445</v>
      </c>
      <c r="BW31" s="200">
        <v>2</v>
      </c>
      <c r="BX31" s="64"/>
      <c r="BY31" s="199"/>
      <c r="BZ31" s="541" t="s">
        <v>798</v>
      </c>
      <c r="CA31" s="543">
        <v>1</v>
      </c>
      <c r="CB31" s="541" t="s">
        <v>446</v>
      </c>
      <c r="CC31" s="543">
        <v>2</v>
      </c>
      <c r="CD31" s="541" t="s">
        <v>445</v>
      </c>
      <c r="CE31" s="543">
        <v>1</v>
      </c>
      <c r="CF31" s="63" t="s">
        <v>445</v>
      </c>
      <c r="CG31" s="200">
        <v>1</v>
      </c>
      <c r="CH31" s="63" t="s">
        <v>446</v>
      </c>
      <c r="CI31" s="200">
        <v>1</v>
      </c>
      <c r="CJ31" s="541" t="s">
        <v>445</v>
      </c>
      <c r="CK31" s="543">
        <v>1</v>
      </c>
      <c r="CL31" s="541" t="s">
        <v>445</v>
      </c>
      <c r="CM31" s="200">
        <v>1</v>
      </c>
      <c r="CN31" s="63" t="s">
        <v>446</v>
      </c>
      <c r="CO31" s="200">
        <v>2</v>
      </c>
      <c r="CP31" s="843" t="s">
        <v>5979</v>
      </c>
      <c r="CQ31" s="844">
        <v>1</v>
      </c>
      <c r="CR31" s="151"/>
      <c r="CS31" s="381"/>
      <c r="CT31" s="541" t="s">
        <v>446</v>
      </c>
      <c r="CU31" s="543">
        <v>2</v>
      </c>
      <c r="CV31" s="541" t="s">
        <v>445</v>
      </c>
      <c r="CW31" s="543">
        <v>1</v>
      </c>
      <c r="CX31" s="63" t="s">
        <v>446</v>
      </c>
      <c r="CY31" s="200">
        <v>1</v>
      </c>
      <c r="CZ31" s="63" t="s">
        <v>445</v>
      </c>
      <c r="DA31" s="200">
        <v>2</v>
      </c>
      <c r="DB31" s="63" t="s">
        <v>446</v>
      </c>
      <c r="DC31" s="200">
        <v>2</v>
      </c>
      <c r="DD31" s="541" t="s">
        <v>446</v>
      </c>
      <c r="DE31" s="543">
        <v>1</v>
      </c>
      <c r="DF31" s="775" t="s">
        <v>1263</v>
      </c>
      <c r="DG31" s="543">
        <v>1</v>
      </c>
      <c r="DH31" s="63" t="s">
        <v>446</v>
      </c>
      <c r="DI31" s="200">
        <v>1</v>
      </c>
      <c r="DJ31" s="901" t="s">
        <v>1263</v>
      </c>
      <c r="DK31" s="543">
        <v>1</v>
      </c>
      <c r="DL31" s="921" t="s">
        <v>5348</v>
      </c>
      <c r="DM31" s="200">
        <v>3</v>
      </c>
      <c r="DN31" s="63" t="s">
        <v>446</v>
      </c>
      <c r="DO31" s="200">
        <v>1</v>
      </c>
      <c r="DP31" s="63" t="s">
        <v>446</v>
      </c>
      <c r="DQ31" s="200">
        <v>1</v>
      </c>
      <c r="DR31" s="1037"/>
      <c r="DS31" s="1038"/>
      <c r="DT31" s="541"/>
      <c r="DU31" s="543"/>
      <c r="DV31" s="443"/>
      <c r="DW31" s="444"/>
      <c r="DX31" s="63"/>
      <c r="DY31" s="200"/>
      <c r="DZ31" s="63"/>
      <c r="EA31" s="200"/>
      <c r="EB31" s="541"/>
      <c r="EC31" s="543"/>
      <c r="ED31" s="541"/>
      <c r="EE31" s="543"/>
      <c r="EF31" s="151" t="s">
        <v>552</v>
      </c>
      <c r="EG31" s="381">
        <v>5</v>
      </c>
      <c r="EH31" s="863"/>
      <c r="EI31" s="864"/>
      <c r="EJ31" s="863"/>
      <c r="EK31" s="864"/>
      <c r="EL31" s="151"/>
      <c r="EM31" s="381"/>
    </row>
    <row r="32" spans="1:143" s="171" customFormat="1" ht="22.5">
      <c r="A32" s="1385"/>
      <c r="B32" s="498" t="s">
        <v>877</v>
      </c>
      <c r="C32" s="624">
        <v>2</v>
      </c>
      <c r="D32" s="498" t="s">
        <v>877</v>
      </c>
      <c r="E32" s="777">
        <v>2</v>
      </c>
      <c r="F32" s="498" t="s">
        <v>877</v>
      </c>
      <c r="G32" s="596">
        <v>1</v>
      </c>
      <c r="H32" s="86" t="s">
        <v>877</v>
      </c>
      <c r="I32" s="592">
        <v>2</v>
      </c>
      <c r="J32" s="544" t="s">
        <v>362</v>
      </c>
      <c r="K32" s="538">
        <v>2</v>
      </c>
      <c r="L32" s="86" t="s">
        <v>2061</v>
      </c>
      <c r="M32" s="425">
        <v>2</v>
      </c>
      <c r="N32" s="64" t="s">
        <v>362</v>
      </c>
      <c r="O32" s="199">
        <v>2</v>
      </c>
      <c r="P32" s="64" t="s">
        <v>877</v>
      </c>
      <c r="Q32" s="199">
        <v>3</v>
      </c>
      <c r="R32" s="544" t="s">
        <v>1345</v>
      </c>
      <c r="S32" s="538">
        <v>1</v>
      </c>
      <c r="T32" s="64" t="s">
        <v>651</v>
      </c>
      <c r="U32" s="199">
        <v>2</v>
      </c>
      <c r="V32" s="64" t="s">
        <v>877</v>
      </c>
      <c r="W32" s="199">
        <v>1</v>
      </c>
      <c r="X32" s="1162" t="s">
        <v>792</v>
      </c>
      <c r="Y32" s="1386">
        <v>1</v>
      </c>
      <c r="Z32" s="64"/>
      <c r="AA32" s="199"/>
      <c r="AB32" s="544"/>
      <c r="AC32" s="538"/>
      <c r="AD32" s="64" t="s">
        <v>878</v>
      </c>
      <c r="AE32" s="199">
        <v>3</v>
      </c>
      <c r="AF32" s="544" t="s">
        <v>1550</v>
      </c>
      <c r="AG32" s="538">
        <v>3</v>
      </c>
      <c r="AH32" s="64"/>
      <c r="AI32" s="199"/>
      <c r="AJ32" s="64" t="s">
        <v>877</v>
      </c>
      <c r="AK32" s="199">
        <v>3</v>
      </c>
      <c r="AL32" s="544"/>
      <c r="AM32" s="538"/>
      <c r="AN32" s="544"/>
      <c r="AO32" s="538"/>
      <c r="AP32" s="64" t="s">
        <v>446</v>
      </c>
      <c r="AQ32" s="199">
        <v>1</v>
      </c>
      <c r="AR32" s="64" t="s">
        <v>877</v>
      </c>
      <c r="AS32" s="199">
        <v>2</v>
      </c>
      <c r="AT32" s="544" t="s">
        <v>877</v>
      </c>
      <c r="AU32" s="538">
        <v>2</v>
      </c>
      <c r="AV32" s="64" t="s">
        <v>533</v>
      </c>
      <c r="AW32" s="199">
        <v>2</v>
      </c>
      <c r="AX32" s="498" t="s">
        <v>2061</v>
      </c>
      <c r="AY32" s="536">
        <v>2</v>
      </c>
      <c r="AZ32" s="64" t="s">
        <v>666</v>
      </c>
      <c r="BA32" s="199">
        <v>1</v>
      </c>
      <c r="BB32" s="64" t="s">
        <v>446</v>
      </c>
      <c r="BC32" s="199">
        <v>3</v>
      </c>
      <c r="BD32" s="86"/>
      <c r="BE32" s="425"/>
      <c r="BF32" s="544" t="s">
        <v>886</v>
      </c>
      <c r="BG32" s="538">
        <v>2</v>
      </c>
      <c r="BH32" s="64"/>
      <c r="BI32" s="199"/>
      <c r="BJ32" s="64"/>
      <c r="BK32" s="199"/>
      <c r="BL32" s="544"/>
      <c r="BM32" s="538"/>
      <c r="BN32" s="565"/>
      <c r="BO32" s="199"/>
      <c r="BP32" s="64"/>
      <c r="BQ32" s="199"/>
      <c r="BR32" s="544" t="s">
        <v>877</v>
      </c>
      <c r="BS32" s="538">
        <v>2</v>
      </c>
      <c r="BT32" s="1400" t="s">
        <v>1217</v>
      </c>
      <c r="BU32" s="538">
        <v>3</v>
      </c>
      <c r="BV32" s="64" t="s">
        <v>446</v>
      </c>
      <c r="BW32" s="199">
        <v>1</v>
      </c>
      <c r="BX32" s="64"/>
      <c r="BY32" s="199"/>
      <c r="BZ32" s="544" t="s">
        <v>799</v>
      </c>
      <c r="CA32" s="538">
        <v>1</v>
      </c>
      <c r="CB32" s="544"/>
      <c r="CC32" s="538"/>
      <c r="CD32" s="544" t="s">
        <v>877</v>
      </c>
      <c r="CE32" s="538">
        <v>2</v>
      </c>
      <c r="CF32" s="64" t="s">
        <v>446</v>
      </c>
      <c r="CG32" s="199">
        <v>3</v>
      </c>
      <c r="CH32" s="64"/>
      <c r="CI32" s="199"/>
      <c r="CJ32" s="544" t="s">
        <v>651</v>
      </c>
      <c r="CK32" s="538">
        <v>2</v>
      </c>
      <c r="CL32" s="544" t="s">
        <v>447</v>
      </c>
      <c r="CM32" s="199">
        <v>1</v>
      </c>
      <c r="CN32" s="64" t="s">
        <v>5317</v>
      </c>
      <c r="CO32" s="199">
        <v>1</v>
      </c>
      <c r="CP32" s="544"/>
      <c r="CQ32" s="538"/>
      <c r="CR32" s="170"/>
      <c r="CS32" s="462"/>
      <c r="CT32" s="544"/>
      <c r="CU32" s="538"/>
      <c r="CV32" s="544" t="s">
        <v>446</v>
      </c>
      <c r="CW32" s="538">
        <v>3</v>
      </c>
      <c r="CX32" s="64"/>
      <c r="CY32" s="199"/>
      <c r="CZ32" s="64" t="s">
        <v>446</v>
      </c>
      <c r="DA32" s="199">
        <v>2</v>
      </c>
      <c r="DB32" s="64" t="s">
        <v>448</v>
      </c>
      <c r="DC32" s="199">
        <v>1</v>
      </c>
      <c r="DD32" s="544"/>
      <c r="DE32" s="538"/>
      <c r="DF32" s="776" t="s">
        <v>4873</v>
      </c>
      <c r="DG32" s="538">
        <v>1</v>
      </c>
      <c r="DH32" s="64"/>
      <c r="DI32" s="199"/>
      <c r="DJ32" s="1400" t="s">
        <v>1217</v>
      </c>
      <c r="DK32" s="1402">
        <v>1</v>
      </c>
      <c r="DL32" s="1356"/>
      <c r="DM32" s="199"/>
      <c r="DN32" s="64"/>
      <c r="DO32" s="199"/>
      <c r="DP32" s="64"/>
      <c r="DQ32" s="199"/>
      <c r="DR32" s="1258"/>
      <c r="DS32" s="1259"/>
      <c r="DT32" s="544"/>
      <c r="DU32" s="538"/>
      <c r="DV32" s="459"/>
      <c r="DW32" s="460"/>
      <c r="DX32" s="64"/>
      <c r="DY32" s="199"/>
      <c r="DZ32" s="64"/>
      <c r="EA32" s="199"/>
      <c r="EB32" s="544"/>
      <c r="EC32" s="538"/>
      <c r="ED32" s="544"/>
      <c r="EE32" s="538"/>
      <c r="EF32" s="170"/>
      <c r="EG32" s="462"/>
      <c r="EH32" s="784"/>
      <c r="EI32" s="785"/>
      <c r="EJ32" s="784"/>
      <c r="EK32" s="785"/>
      <c r="EL32" s="170"/>
      <c r="EM32" s="462"/>
    </row>
    <row r="33" spans="1:143" s="171" customFormat="1" ht="15.75" customHeight="1">
      <c r="A33" s="1385"/>
      <c r="B33" s="498" t="s">
        <v>886</v>
      </c>
      <c r="C33" s="624">
        <v>3</v>
      </c>
      <c r="D33" s="498"/>
      <c r="E33" s="777"/>
      <c r="F33" s="632" t="s">
        <v>1196</v>
      </c>
      <c r="G33" s="596">
        <v>1</v>
      </c>
      <c r="H33" s="86" t="s">
        <v>533</v>
      </c>
      <c r="I33" s="592">
        <v>3</v>
      </c>
      <c r="J33" s="544"/>
      <c r="K33" s="538"/>
      <c r="L33" s="86" t="s">
        <v>2093</v>
      </c>
      <c r="M33" s="425">
        <v>2</v>
      </c>
      <c r="N33" s="565" t="s">
        <v>2128</v>
      </c>
      <c r="O33" s="199">
        <v>2</v>
      </c>
      <c r="P33" s="64"/>
      <c r="Q33" s="199"/>
      <c r="R33" s="544"/>
      <c r="S33" s="538"/>
      <c r="T33" s="64"/>
      <c r="U33" s="199"/>
      <c r="V33" s="64"/>
      <c r="W33" s="199"/>
      <c r="X33" s="1162"/>
      <c r="Y33" s="1386"/>
      <c r="Z33" s="64"/>
      <c r="AA33" s="199"/>
      <c r="AB33" s="544"/>
      <c r="AC33" s="538"/>
      <c r="AD33" s="64" t="s">
        <v>1196</v>
      </c>
      <c r="AE33" s="199">
        <v>1</v>
      </c>
      <c r="AF33" s="544"/>
      <c r="AG33" s="538"/>
      <c r="AH33" s="64"/>
      <c r="AI33" s="199"/>
      <c r="AJ33" s="64"/>
      <c r="AK33" s="199"/>
      <c r="AL33" s="544"/>
      <c r="AM33" s="538"/>
      <c r="AN33" s="544"/>
      <c r="AO33" s="538"/>
      <c r="AP33" s="64"/>
      <c r="AQ33" s="199"/>
      <c r="AR33" s="64" t="s">
        <v>878</v>
      </c>
      <c r="AS33" s="199">
        <v>3</v>
      </c>
      <c r="AT33" s="544"/>
      <c r="AU33" s="538"/>
      <c r="AV33" s="64"/>
      <c r="AW33" s="199"/>
      <c r="AX33" s="498"/>
      <c r="AY33" s="536"/>
      <c r="AZ33" s="64"/>
      <c r="BA33" s="199"/>
      <c r="BB33" s="86"/>
      <c r="BC33" s="456"/>
      <c r="BD33" s="86"/>
      <c r="BE33" s="425"/>
      <c r="BF33" s="544"/>
      <c r="BG33" s="538"/>
      <c r="BH33" s="64"/>
      <c r="BI33" s="199"/>
      <c r="BJ33" s="64"/>
      <c r="BK33" s="199"/>
      <c r="BL33" s="544"/>
      <c r="BM33" s="538"/>
      <c r="BN33" s="64"/>
      <c r="BO33" s="199"/>
      <c r="BP33" s="64"/>
      <c r="BQ33" s="199"/>
      <c r="BR33" s="544"/>
      <c r="BS33" s="538"/>
      <c r="BT33" s="1400"/>
      <c r="BU33" s="538"/>
      <c r="BV33" s="64"/>
      <c r="BW33" s="199"/>
      <c r="BX33" s="64"/>
      <c r="BY33" s="199"/>
      <c r="BZ33" s="544"/>
      <c r="CA33" s="538"/>
      <c r="CB33" s="544"/>
      <c r="CC33" s="538"/>
      <c r="CD33" s="544" t="s">
        <v>886</v>
      </c>
      <c r="CE33" s="538">
        <v>2</v>
      </c>
      <c r="CF33" s="64"/>
      <c r="CG33" s="199"/>
      <c r="CH33" s="64"/>
      <c r="CI33" s="199"/>
      <c r="CJ33" s="1400" t="s">
        <v>792</v>
      </c>
      <c r="CK33" s="538">
        <v>1</v>
      </c>
      <c r="CL33" s="544" t="s">
        <v>446</v>
      </c>
      <c r="CM33" s="199">
        <v>1</v>
      </c>
      <c r="CN33" s="64"/>
      <c r="CO33" s="199"/>
      <c r="CP33" s="544"/>
      <c r="CQ33" s="538"/>
      <c r="CR33" s="170"/>
      <c r="CS33" s="462"/>
      <c r="CT33" s="544"/>
      <c r="CU33" s="538"/>
      <c r="CV33" s="544" t="s">
        <v>533</v>
      </c>
      <c r="CW33" s="538">
        <v>3</v>
      </c>
      <c r="CX33" s="64"/>
      <c r="CY33" s="199"/>
      <c r="CZ33" s="64"/>
      <c r="DA33" s="199"/>
      <c r="DB33" s="64"/>
      <c r="DC33" s="199"/>
      <c r="DD33" s="544"/>
      <c r="DE33" s="538"/>
      <c r="DF33" s="544"/>
      <c r="DG33" s="538"/>
      <c r="DH33" s="64"/>
      <c r="DI33" s="199"/>
      <c r="DJ33" s="1400"/>
      <c r="DK33" s="1402"/>
      <c r="DL33" s="64"/>
      <c r="DM33" s="199"/>
      <c r="DN33" s="64"/>
      <c r="DO33" s="199"/>
      <c r="DP33" s="64"/>
      <c r="DQ33" s="199"/>
      <c r="DR33" s="1258"/>
      <c r="DS33" s="1259"/>
      <c r="DT33" s="544"/>
      <c r="DU33" s="538"/>
      <c r="DV33" s="459"/>
      <c r="DW33" s="460"/>
      <c r="DX33" s="64"/>
      <c r="DY33" s="199"/>
      <c r="DZ33" s="64"/>
      <c r="EA33" s="199"/>
      <c r="EB33" s="544"/>
      <c r="EC33" s="538"/>
      <c r="ED33" s="544"/>
      <c r="EE33" s="538"/>
      <c r="EF33" s="170"/>
      <c r="EG33" s="462"/>
      <c r="EH33" s="784"/>
      <c r="EI33" s="785"/>
      <c r="EJ33" s="784"/>
      <c r="EK33" s="785"/>
      <c r="EL33" s="170"/>
      <c r="EM33" s="462"/>
    </row>
    <row r="34" spans="1:143" s="171" customFormat="1">
      <c r="A34" s="1385"/>
      <c r="B34" s="495"/>
      <c r="C34" s="496"/>
      <c r="D34" s="495"/>
      <c r="E34" s="496"/>
      <c r="F34" s="495"/>
      <c r="G34" s="496"/>
      <c r="H34" s="102"/>
      <c r="I34" s="597"/>
      <c r="J34" s="545"/>
      <c r="K34" s="546"/>
      <c r="L34" s="102"/>
      <c r="M34" s="452"/>
      <c r="N34" s="566" t="s">
        <v>2129</v>
      </c>
      <c r="O34" s="66">
        <v>1</v>
      </c>
      <c r="P34" s="65"/>
      <c r="Q34" s="66"/>
      <c r="R34" s="545"/>
      <c r="S34" s="546"/>
      <c r="T34" s="65"/>
      <c r="U34" s="66"/>
      <c r="V34" s="65"/>
      <c r="W34" s="66"/>
      <c r="X34" s="495"/>
      <c r="Y34" s="496"/>
      <c r="Z34" s="65"/>
      <c r="AA34" s="66"/>
      <c r="AB34" s="545"/>
      <c r="AC34" s="546"/>
      <c r="AD34" s="65" t="s">
        <v>887</v>
      </c>
      <c r="AE34" s="66">
        <v>5</v>
      </c>
      <c r="AF34" s="545"/>
      <c r="AG34" s="546"/>
      <c r="AH34" s="65"/>
      <c r="AI34" s="66"/>
      <c r="AJ34" s="65"/>
      <c r="AK34" s="66"/>
      <c r="AL34" s="545"/>
      <c r="AM34" s="546"/>
      <c r="AN34" s="545"/>
      <c r="AO34" s="546"/>
      <c r="AP34" s="65"/>
      <c r="AQ34" s="66"/>
      <c r="AR34" s="65"/>
      <c r="AS34" s="66"/>
      <c r="AT34" s="545"/>
      <c r="AU34" s="546"/>
      <c r="AV34" s="65"/>
      <c r="AW34" s="66"/>
      <c r="AX34" s="495"/>
      <c r="AY34" s="537"/>
      <c r="AZ34" s="65"/>
      <c r="BA34" s="66"/>
      <c r="BB34" s="65"/>
      <c r="BC34" s="66"/>
      <c r="BD34" s="102"/>
      <c r="BE34" s="452"/>
      <c r="BF34" s="545"/>
      <c r="BG34" s="546"/>
      <c r="BH34" s="65"/>
      <c r="BI34" s="66"/>
      <c r="BJ34" s="65"/>
      <c r="BK34" s="66"/>
      <c r="BL34" s="545"/>
      <c r="BM34" s="546"/>
      <c r="BN34" s="65"/>
      <c r="BO34" s="66"/>
      <c r="BP34" s="65"/>
      <c r="BQ34" s="66"/>
      <c r="BR34" s="545"/>
      <c r="BS34" s="546"/>
      <c r="BT34" s="545"/>
      <c r="BU34" s="546"/>
      <c r="BV34" s="65"/>
      <c r="BW34" s="66"/>
      <c r="BX34" s="65"/>
      <c r="BY34" s="66"/>
      <c r="BZ34" s="545"/>
      <c r="CA34" s="546"/>
      <c r="CB34" s="545"/>
      <c r="CC34" s="546"/>
      <c r="CD34" s="545"/>
      <c r="CE34" s="546"/>
      <c r="CF34" s="65"/>
      <c r="CG34" s="66"/>
      <c r="CH34" s="65"/>
      <c r="CI34" s="66"/>
      <c r="CJ34" s="1113"/>
      <c r="CK34" s="546"/>
      <c r="CL34" s="545"/>
      <c r="CM34" s="66"/>
      <c r="CN34" s="65"/>
      <c r="CO34" s="66"/>
      <c r="CP34" s="545"/>
      <c r="CQ34" s="546"/>
      <c r="CR34" s="165"/>
      <c r="CS34" s="166"/>
      <c r="CT34" s="545"/>
      <c r="CU34" s="546"/>
      <c r="CV34" s="545"/>
      <c r="CW34" s="546"/>
      <c r="CX34" s="65"/>
      <c r="CY34" s="66"/>
      <c r="CZ34" s="65"/>
      <c r="DA34" s="66"/>
      <c r="DB34" s="65"/>
      <c r="DC34" s="66"/>
      <c r="DD34" s="545"/>
      <c r="DE34" s="546"/>
      <c r="DF34" s="545"/>
      <c r="DG34" s="546"/>
      <c r="DH34" s="65"/>
      <c r="DI34" s="66"/>
      <c r="DJ34" s="545"/>
      <c r="DK34" s="546"/>
      <c r="DL34" s="65"/>
      <c r="DM34" s="66"/>
      <c r="DN34" s="65"/>
      <c r="DO34" s="66"/>
      <c r="DP34" s="65"/>
      <c r="DQ34" s="66"/>
      <c r="DR34" s="1039"/>
      <c r="DS34" s="1040"/>
      <c r="DT34" s="545"/>
      <c r="DU34" s="546"/>
      <c r="DV34" s="445"/>
      <c r="DW34" s="446"/>
      <c r="DX34" s="65"/>
      <c r="DY34" s="66"/>
      <c r="DZ34" s="65"/>
      <c r="EA34" s="66"/>
      <c r="EB34" s="545"/>
      <c r="EC34" s="546"/>
      <c r="ED34" s="545"/>
      <c r="EE34" s="546"/>
      <c r="EF34" s="165"/>
      <c r="EG34" s="166"/>
      <c r="EH34" s="800"/>
      <c r="EI34" s="801"/>
      <c r="EJ34" s="800"/>
      <c r="EK34" s="801"/>
      <c r="EL34" s="165"/>
      <c r="EM34" s="166"/>
    </row>
    <row r="35" spans="1:143" s="171" customFormat="1" ht="16.5" customHeight="1">
      <c r="A35" s="1383" t="s">
        <v>200</v>
      </c>
      <c r="B35" s="498" t="s">
        <v>881</v>
      </c>
      <c r="C35" s="624">
        <v>3</v>
      </c>
      <c r="D35" s="498"/>
      <c r="E35" s="777"/>
      <c r="F35" s="498"/>
      <c r="G35" s="596"/>
      <c r="H35" s="86"/>
      <c r="I35" s="592"/>
      <c r="J35" s="544" t="s">
        <v>2029</v>
      </c>
      <c r="K35" s="538">
        <v>3</v>
      </c>
      <c r="L35" s="64" t="s">
        <v>451</v>
      </c>
      <c r="M35" s="199">
        <v>3</v>
      </c>
      <c r="N35" s="64" t="s">
        <v>2044</v>
      </c>
      <c r="O35" s="199">
        <v>3</v>
      </c>
      <c r="P35" s="64"/>
      <c r="Q35" s="199"/>
      <c r="R35" s="544" t="s">
        <v>1346</v>
      </c>
      <c r="S35" s="538">
        <v>1</v>
      </c>
      <c r="T35" s="64"/>
      <c r="U35" s="199"/>
      <c r="V35" s="64"/>
      <c r="W35" s="199"/>
      <c r="X35" s="544" t="s">
        <v>653</v>
      </c>
      <c r="Y35" s="538">
        <v>3</v>
      </c>
      <c r="Z35" s="64"/>
      <c r="AA35" s="199"/>
      <c r="AB35" s="544"/>
      <c r="AC35" s="538"/>
      <c r="AD35" s="86"/>
      <c r="AE35" s="825"/>
      <c r="AF35" s="544" t="s">
        <v>1551</v>
      </c>
      <c r="AG35" s="538">
        <v>3</v>
      </c>
      <c r="AH35" s="64" t="s">
        <v>450</v>
      </c>
      <c r="AI35" s="199">
        <v>3</v>
      </c>
      <c r="AJ35" s="64" t="s">
        <v>910</v>
      </c>
      <c r="AK35" s="199">
        <v>3</v>
      </c>
      <c r="AL35" s="544"/>
      <c r="AM35" s="538"/>
      <c r="AN35" s="544"/>
      <c r="AO35" s="538"/>
      <c r="AP35" s="64"/>
      <c r="AQ35" s="199"/>
      <c r="AR35" s="64" t="s">
        <v>450</v>
      </c>
      <c r="AS35" s="199">
        <v>3</v>
      </c>
      <c r="AT35" s="544" t="s">
        <v>1352</v>
      </c>
      <c r="AU35" s="538">
        <v>3</v>
      </c>
      <c r="AV35" s="64" t="s">
        <v>451</v>
      </c>
      <c r="AW35" s="199">
        <v>3</v>
      </c>
      <c r="AX35" s="567" t="s">
        <v>2250</v>
      </c>
      <c r="AY35" s="538">
        <v>1</v>
      </c>
      <c r="AZ35" s="64" t="s">
        <v>450</v>
      </c>
      <c r="BA35" s="199">
        <v>3</v>
      </c>
      <c r="BB35" s="64" t="s">
        <v>450</v>
      </c>
      <c r="BC35" s="199">
        <v>3</v>
      </c>
      <c r="BD35" s="86"/>
      <c r="BE35" s="425"/>
      <c r="BF35" s="544"/>
      <c r="BG35" s="538"/>
      <c r="BH35" s="64"/>
      <c r="BI35" s="199"/>
      <c r="BJ35" s="64"/>
      <c r="BK35" s="199"/>
      <c r="BL35" s="544"/>
      <c r="BM35" s="538"/>
      <c r="BN35" s="64"/>
      <c r="BO35" s="199"/>
      <c r="BP35" s="64"/>
      <c r="BQ35" s="199"/>
      <c r="BR35" s="544"/>
      <c r="BS35" s="538"/>
      <c r="BT35" s="544"/>
      <c r="BU35" s="538"/>
      <c r="BV35" s="64" t="s">
        <v>451</v>
      </c>
      <c r="BW35" s="199">
        <v>3</v>
      </c>
      <c r="BX35" s="64"/>
      <c r="BY35" s="199"/>
      <c r="BZ35" s="544"/>
      <c r="CA35" s="538"/>
      <c r="CB35" s="544" t="s">
        <v>451</v>
      </c>
      <c r="CC35" s="538">
        <v>6</v>
      </c>
      <c r="CD35" s="544" t="s">
        <v>881</v>
      </c>
      <c r="CE35" s="538">
        <v>3</v>
      </c>
      <c r="CF35" s="64" t="s">
        <v>449</v>
      </c>
      <c r="CG35" s="199">
        <v>3</v>
      </c>
      <c r="CH35" s="64"/>
      <c r="CI35" s="199"/>
      <c r="CJ35" s="544"/>
      <c r="CK35" s="538"/>
      <c r="CL35" s="544" t="s">
        <v>451</v>
      </c>
      <c r="CM35" s="199">
        <v>3</v>
      </c>
      <c r="CN35" s="64" t="s">
        <v>451</v>
      </c>
      <c r="CO35" s="199">
        <v>3</v>
      </c>
      <c r="CP35" s="544"/>
      <c r="CQ35" s="538"/>
      <c r="CR35" s="170"/>
      <c r="CS35" s="462"/>
      <c r="CT35" s="544" t="s">
        <v>451</v>
      </c>
      <c r="CU35" s="841">
        <v>1</v>
      </c>
      <c r="CV35" s="544"/>
      <c r="CW35" s="538"/>
      <c r="CX35" s="64"/>
      <c r="CY35" s="199"/>
      <c r="CZ35" s="389" t="s">
        <v>4099</v>
      </c>
      <c r="DA35" s="199">
        <v>3</v>
      </c>
      <c r="DB35" s="64" t="s">
        <v>449</v>
      </c>
      <c r="DC35" s="199">
        <v>3</v>
      </c>
      <c r="DD35" s="544"/>
      <c r="DE35" s="538"/>
      <c r="DF35" s="544"/>
      <c r="DG35" s="538"/>
      <c r="DH35" s="64"/>
      <c r="DI35" s="199"/>
      <c r="DJ35" s="544" t="s">
        <v>451</v>
      </c>
      <c r="DK35" s="538">
        <v>3</v>
      </c>
      <c r="DL35" s="64"/>
      <c r="DM35" s="199"/>
      <c r="DN35" s="64"/>
      <c r="DO35" s="199"/>
      <c r="DP35" s="455"/>
      <c r="DQ35" s="456"/>
      <c r="DR35" s="1037"/>
      <c r="DS35" s="1038"/>
      <c r="DT35" s="544"/>
      <c r="DU35" s="538"/>
      <c r="DV35" s="455"/>
      <c r="DW35" s="456"/>
      <c r="DX35" s="455"/>
      <c r="DY35" s="456"/>
      <c r="DZ35" s="86"/>
      <c r="EA35" s="425"/>
      <c r="EB35" s="498"/>
      <c r="EC35" s="692"/>
      <c r="ED35" s="498"/>
      <c r="EE35" s="831"/>
      <c r="EF35" s="453"/>
      <c r="EG35" s="454"/>
      <c r="EH35" s="784"/>
      <c r="EI35" s="785"/>
      <c r="EJ35" s="722"/>
      <c r="EK35" s="722"/>
      <c r="EL35" s="170"/>
      <c r="EM35" s="462"/>
    </row>
    <row r="36" spans="1:143" s="171" customFormat="1" ht="16.5" customHeight="1">
      <c r="A36" s="1383"/>
      <c r="B36" s="498" t="s">
        <v>882</v>
      </c>
      <c r="C36" s="624">
        <v>3</v>
      </c>
      <c r="D36" s="498"/>
      <c r="E36" s="777"/>
      <c r="F36" s="498"/>
      <c r="G36" s="596"/>
      <c r="H36" s="86"/>
      <c r="I36" s="592"/>
      <c r="J36" s="544" t="s">
        <v>2030</v>
      </c>
      <c r="K36" s="538">
        <v>3</v>
      </c>
      <c r="L36" s="64"/>
      <c r="M36" s="199"/>
      <c r="N36" s="64"/>
      <c r="O36" s="199"/>
      <c r="P36" s="64"/>
      <c r="Q36" s="199"/>
      <c r="R36" s="544"/>
      <c r="S36" s="538"/>
      <c r="T36" s="64"/>
      <c r="U36" s="199"/>
      <c r="V36" s="64"/>
      <c r="W36" s="199"/>
      <c r="X36" s="544" t="s">
        <v>654</v>
      </c>
      <c r="Y36" s="538">
        <v>6</v>
      </c>
      <c r="Z36" s="64"/>
      <c r="AA36" s="199"/>
      <c r="AB36" s="544"/>
      <c r="AC36" s="538"/>
      <c r="AD36" s="86"/>
      <c r="AE36" s="825"/>
      <c r="AF36" s="544" t="s">
        <v>1552</v>
      </c>
      <c r="AG36" s="538">
        <v>6</v>
      </c>
      <c r="AH36" s="64" t="s">
        <v>451</v>
      </c>
      <c r="AI36" s="199">
        <v>3</v>
      </c>
      <c r="AJ36" s="64" t="s">
        <v>451</v>
      </c>
      <c r="AK36" s="199">
        <v>3</v>
      </c>
      <c r="AL36" s="544"/>
      <c r="AM36" s="538"/>
      <c r="AN36" s="544"/>
      <c r="AO36" s="538"/>
      <c r="AP36" s="64"/>
      <c r="AQ36" s="199"/>
      <c r="AR36" s="64" t="s">
        <v>451</v>
      </c>
      <c r="AS36" s="199">
        <v>4</v>
      </c>
      <c r="AT36" s="544"/>
      <c r="AU36" s="538"/>
      <c r="AV36" s="64"/>
      <c r="AW36" s="199"/>
      <c r="AX36" s="498"/>
      <c r="AY36" s="536"/>
      <c r="AZ36" s="64"/>
      <c r="BA36" s="199"/>
      <c r="BB36" s="64"/>
      <c r="BC36" s="199"/>
      <c r="BD36" s="86"/>
      <c r="BE36" s="425"/>
      <c r="BF36" s="544"/>
      <c r="BG36" s="538"/>
      <c r="BH36" s="64"/>
      <c r="BI36" s="199"/>
      <c r="BJ36" s="64"/>
      <c r="BK36" s="199"/>
      <c r="BL36" s="544"/>
      <c r="BM36" s="538"/>
      <c r="BN36" s="64"/>
      <c r="BO36" s="199"/>
      <c r="BP36" s="64"/>
      <c r="BQ36" s="199"/>
      <c r="BR36" s="544"/>
      <c r="BS36" s="538"/>
      <c r="BT36" s="544"/>
      <c r="BU36" s="538"/>
      <c r="BV36" s="64"/>
      <c r="BW36" s="199"/>
      <c r="BX36" s="64"/>
      <c r="BY36" s="199"/>
      <c r="BZ36" s="544"/>
      <c r="CA36" s="538"/>
      <c r="CB36" s="544"/>
      <c r="CC36" s="538"/>
      <c r="CD36" s="544" t="s">
        <v>882</v>
      </c>
      <c r="CE36" s="538">
        <v>3</v>
      </c>
      <c r="CF36" s="64"/>
      <c r="CG36" s="199"/>
      <c r="CH36" s="64"/>
      <c r="CI36" s="199"/>
      <c r="CJ36" s="544"/>
      <c r="CK36" s="538"/>
      <c r="CL36" s="544"/>
      <c r="CM36" s="199"/>
      <c r="CN36" s="64"/>
      <c r="CO36" s="199"/>
      <c r="CP36" s="544"/>
      <c r="CQ36" s="538"/>
      <c r="CR36" s="170"/>
      <c r="CS36" s="462"/>
      <c r="CT36" s="544"/>
      <c r="CU36" s="538"/>
      <c r="CV36" s="544"/>
      <c r="CW36" s="538"/>
      <c r="CX36" s="64"/>
      <c r="CY36" s="199"/>
      <c r="CZ36" s="64"/>
      <c r="DA36" s="199"/>
      <c r="DB36" s="64" t="s">
        <v>451</v>
      </c>
      <c r="DC36" s="199">
        <v>3</v>
      </c>
      <c r="DD36" s="544"/>
      <c r="DE36" s="538"/>
      <c r="DF36" s="544"/>
      <c r="DG36" s="538"/>
      <c r="DH36" s="64"/>
      <c r="DI36" s="199"/>
      <c r="DJ36" s="544"/>
      <c r="DK36" s="538"/>
      <c r="DL36" s="64"/>
      <c r="DM36" s="199"/>
      <c r="DN36" s="64"/>
      <c r="DO36" s="199"/>
      <c r="DP36" s="455"/>
      <c r="DQ36" s="456"/>
      <c r="DR36" s="1258"/>
      <c r="DS36" s="1259"/>
      <c r="DT36" s="544"/>
      <c r="DU36" s="538"/>
      <c r="DV36" s="455"/>
      <c r="DW36" s="456"/>
      <c r="DX36" s="455"/>
      <c r="DY36" s="456"/>
      <c r="DZ36" s="86"/>
      <c r="EA36" s="425"/>
      <c r="EB36" s="498"/>
      <c r="EC36" s="692"/>
      <c r="ED36" s="498"/>
      <c r="EE36" s="831"/>
      <c r="EF36" s="453"/>
      <c r="EG36" s="454"/>
      <c r="EH36" s="784"/>
      <c r="EI36" s="785"/>
      <c r="EJ36" s="722"/>
      <c r="EK36" s="722"/>
      <c r="EL36" s="170"/>
      <c r="EM36" s="462"/>
    </row>
    <row r="37" spans="1:143" s="171" customFormat="1">
      <c r="A37" s="1383"/>
      <c r="B37" s="495"/>
      <c r="C37" s="496"/>
      <c r="D37" s="495"/>
      <c r="E37" s="496"/>
      <c r="F37" s="495"/>
      <c r="G37" s="496"/>
      <c r="H37" s="102"/>
      <c r="I37" s="597"/>
      <c r="J37" s="545"/>
      <c r="K37" s="546"/>
      <c r="L37" s="65"/>
      <c r="M37" s="66"/>
      <c r="N37" s="65"/>
      <c r="O37" s="66"/>
      <c r="P37" s="65"/>
      <c r="Q37" s="66"/>
      <c r="R37" s="545"/>
      <c r="S37" s="546"/>
      <c r="T37" s="65"/>
      <c r="U37" s="66"/>
      <c r="V37" s="65"/>
      <c r="W37" s="66"/>
      <c r="X37" s="545"/>
      <c r="Y37" s="546"/>
      <c r="Z37" s="65"/>
      <c r="AA37" s="66"/>
      <c r="AB37" s="545"/>
      <c r="AC37" s="546"/>
      <c r="AD37" s="102"/>
      <c r="AE37" s="834"/>
      <c r="AF37" s="545"/>
      <c r="AG37" s="546"/>
      <c r="AH37" s="65"/>
      <c r="AI37" s="66"/>
      <c r="AJ37" s="65"/>
      <c r="AK37" s="66"/>
      <c r="AL37" s="545"/>
      <c r="AM37" s="546"/>
      <c r="AN37" s="545"/>
      <c r="AO37" s="546"/>
      <c r="AP37" s="65"/>
      <c r="AQ37" s="66"/>
      <c r="AR37" s="65"/>
      <c r="AS37" s="66"/>
      <c r="AT37" s="545"/>
      <c r="AU37" s="546"/>
      <c r="AV37" s="65"/>
      <c r="AW37" s="66"/>
      <c r="AX37" s="495"/>
      <c r="AY37" s="537"/>
      <c r="AZ37" s="65"/>
      <c r="BA37" s="66"/>
      <c r="BB37" s="65"/>
      <c r="BC37" s="66"/>
      <c r="BD37" s="102"/>
      <c r="BE37" s="452"/>
      <c r="BF37" s="545"/>
      <c r="BG37" s="546"/>
      <c r="BH37" s="65"/>
      <c r="BI37" s="66"/>
      <c r="BJ37" s="65"/>
      <c r="BK37" s="66"/>
      <c r="BL37" s="545"/>
      <c r="BM37" s="546"/>
      <c r="BN37" s="65"/>
      <c r="BO37" s="66"/>
      <c r="BP37" s="65"/>
      <c r="BQ37" s="66"/>
      <c r="BR37" s="545"/>
      <c r="BS37" s="546"/>
      <c r="BT37" s="545"/>
      <c r="BU37" s="546"/>
      <c r="BV37" s="65"/>
      <c r="BW37" s="66"/>
      <c r="BX37" s="65"/>
      <c r="BY37" s="66"/>
      <c r="BZ37" s="545"/>
      <c r="CA37" s="546"/>
      <c r="CB37" s="545"/>
      <c r="CC37" s="546"/>
      <c r="CD37" s="545"/>
      <c r="CE37" s="546"/>
      <c r="CF37" s="65"/>
      <c r="CG37" s="66"/>
      <c r="CH37" s="65"/>
      <c r="CI37" s="66"/>
      <c r="CJ37" s="545"/>
      <c r="CK37" s="546"/>
      <c r="CL37" s="545"/>
      <c r="CM37" s="66"/>
      <c r="CN37" s="65"/>
      <c r="CO37" s="66"/>
      <c r="CP37" s="545"/>
      <c r="CQ37" s="546"/>
      <c r="CR37" s="165"/>
      <c r="CS37" s="166"/>
      <c r="CT37" s="545"/>
      <c r="CU37" s="546"/>
      <c r="CV37" s="545"/>
      <c r="CW37" s="546"/>
      <c r="CX37" s="65"/>
      <c r="CY37" s="66"/>
      <c r="CZ37" s="65"/>
      <c r="DA37" s="66"/>
      <c r="DB37" s="65"/>
      <c r="DC37" s="66"/>
      <c r="DD37" s="545"/>
      <c r="DE37" s="546"/>
      <c r="DF37" s="545"/>
      <c r="DG37" s="546"/>
      <c r="DH37" s="65"/>
      <c r="DI37" s="66"/>
      <c r="DJ37" s="545"/>
      <c r="DK37" s="546"/>
      <c r="DL37" s="65"/>
      <c r="DM37" s="66"/>
      <c r="DN37" s="65"/>
      <c r="DO37" s="66"/>
      <c r="DP37" s="433"/>
      <c r="DQ37" s="434"/>
      <c r="DR37" s="1039"/>
      <c r="DS37" s="1040"/>
      <c r="DT37" s="545"/>
      <c r="DU37" s="546"/>
      <c r="DV37" s="433"/>
      <c r="DW37" s="434"/>
      <c r="DX37" s="433"/>
      <c r="DY37" s="434"/>
      <c r="DZ37" s="102"/>
      <c r="EA37" s="452"/>
      <c r="EB37" s="495"/>
      <c r="EC37" s="496"/>
      <c r="ED37" s="495"/>
      <c r="EE37" s="496"/>
      <c r="EF37" s="437"/>
      <c r="EG37" s="438"/>
      <c r="EH37" s="800"/>
      <c r="EI37" s="801"/>
      <c r="EJ37" s="722"/>
      <c r="EK37" s="722"/>
      <c r="EL37" s="165"/>
      <c r="EM37" s="166"/>
    </row>
    <row r="38" spans="1:143" s="171" customFormat="1" ht="16.5" customHeight="1">
      <c r="A38" s="1383" t="s">
        <v>201</v>
      </c>
      <c r="B38" s="613" t="s">
        <v>874</v>
      </c>
      <c r="C38" s="685">
        <v>1204</v>
      </c>
      <c r="D38" s="613" t="s">
        <v>874</v>
      </c>
      <c r="E38" s="614">
        <v>1394</v>
      </c>
      <c r="F38" s="1329">
        <v>1152</v>
      </c>
      <c r="G38" s="1330"/>
      <c r="H38" s="1295">
        <v>2025</v>
      </c>
      <c r="I38" s="1296"/>
      <c r="J38" s="1376">
        <v>1633</v>
      </c>
      <c r="K38" s="1377"/>
      <c r="L38" s="1321">
        <v>2182</v>
      </c>
      <c r="M38" s="1322"/>
      <c r="N38" s="1321">
        <v>1091</v>
      </c>
      <c r="O38" s="1322"/>
      <c r="P38" s="1295">
        <v>1496</v>
      </c>
      <c r="Q38" s="1296"/>
      <c r="R38" s="1329">
        <v>542</v>
      </c>
      <c r="S38" s="1330"/>
      <c r="T38" s="1295">
        <v>1096</v>
      </c>
      <c r="U38" s="1296"/>
      <c r="V38" s="1295">
        <v>516</v>
      </c>
      <c r="W38" s="1296"/>
      <c r="X38" s="1329">
        <v>523</v>
      </c>
      <c r="Y38" s="1330"/>
      <c r="Z38" s="71" t="s">
        <v>443</v>
      </c>
      <c r="AA38" s="72">
        <v>1039</v>
      </c>
      <c r="AB38" s="1329">
        <v>355</v>
      </c>
      <c r="AC38" s="1330"/>
      <c r="AD38" s="1295">
        <v>247</v>
      </c>
      <c r="AE38" s="1296"/>
      <c r="AF38" s="613" t="s">
        <v>443</v>
      </c>
      <c r="AG38" s="614">
        <v>2420</v>
      </c>
      <c r="AH38" s="71" t="s">
        <v>443</v>
      </c>
      <c r="AI38" s="72">
        <v>1207</v>
      </c>
      <c r="AJ38" s="1295">
        <v>2220</v>
      </c>
      <c r="AK38" s="1296"/>
      <c r="AL38" s="1387">
        <v>475</v>
      </c>
      <c r="AM38" s="1388"/>
      <c r="AN38" s="1329">
        <v>822</v>
      </c>
      <c r="AO38" s="1330"/>
      <c r="AP38" s="1295">
        <v>1074</v>
      </c>
      <c r="AQ38" s="1296"/>
      <c r="AR38" s="1295">
        <v>1509</v>
      </c>
      <c r="AS38" s="1296"/>
      <c r="AT38" s="613" t="s">
        <v>443</v>
      </c>
      <c r="AU38" s="614">
        <v>1621</v>
      </c>
      <c r="AV38" s="1295">
        <v>1169</v>
      </c>
      <c r="AW38" s="1296"/>
      <c r="AX38" s="1329">
        <v>923</v>
      </c>
      <c r="AY38" s="1330"/>
      <c r="AZ38" s="1295">
        <v>514</v>
      </c>
      <c r="BA38" s="1296"/>
      <c r="BB38" s="1295">
        <v>1202</v>
      </c>
      <c r="BC38" s="1296"/>
      <c r="BD38" s="1295">
        <v>113</v>
      </c>
      <c r="BE38" s="1296"/>
      <c r="BF38" s="613" t="s">
        <v>442</v>
      </c>
      <c r="BG38" s="614">
        <v>243</v>
      </c>
      <c r="BH38" s="1295">
        <v>149</v>
      </c>
      <c r="BI38" s="1296"/>
      <c r="BJ38" s="1295">
        <v>210</v>
      </c>
      <c r="BK38" s="1296"/>
      <c r="BL38" s="1387">
        <v>561</v>
      </c>
      <c r="BM38" s="1388"/>
      <c r="BN38" s="1295">
        <v>559</v>
      </c>
      <c r="BO38" s="1296">
        <v>1129</v>
      </c>
      <c r="BP38" s="1295">
        <v>600</v>
      </c>
      <c r="BQ38" s="1296"/>
      <c r="BR38" s="1329">
        <v>1260</v>
      </c>
      <c r="BS38" s="1330"/>
      <c r="BT38" s="1329">
        <v>452</v>
      </c>
      <c r="BU38" s="1330"/>
      <c r="BV38" s="1295">
        <v>587</v>
      </c>
      <c r="BW38" s="1296"/>
      <c r="BX38" s="1295">
        <v>478</v>
      </c>
      <c r="BY38" s="1296"/>
      <c r="BZ38" s="1329">
        <v>784</v>
      </c>
      <c r="CA38" s="1330"/>
      <c r="CB38" s="613" t="s">
        <v>443</v>
      </c>
      <c r="CC38" s="614">
        <v>1494</v>
      </c>
      <c r="CD38" s="1329">
        <v>1055</v>
      </c>
      <c r="CE38" s="1330"/>
      <c r="CF38" s="1295">
        <v>2140</v>
      </c>
      <c r="CG38" s="1296"/>
      <c r="CH38" s="71" t="s">
        <v>544</v>
      </c>
      <c r="CI38" s="72">
        <v>1300</v>
      </c>
      <c r="CJ38" s="1329">
        <v>923</v>
      </c>
      <c r="CK38" s="1330"/>
      <c r="CL38" s="1295">
        <v>369</v>
      </c>
      <c r="CM38" s="1296"/>
      <c r="CN38" s="1295">
        <v>1029</v>
      </c>
      <c r="CO38" s="1296"/>
      <c r="CP38" s="613" t="s">
        <v>359</v>
      </c>
      <c r="CQ38" s="614">
        <v>236</v>
      </c>
      <c r="CR38" s="231"/>
      <c r="CS38" s="231"/>
      <c r="CT38" s="613" t="s">
        <v>443</v>
      </c>
      <c r="CU38" s="614">
        <v>1040</v>
      </c>
      <c r="CV38" s="613" t="s">
        <v>443</v>
      </c>
      <c r="CW38" s="614">
        <v>1579</v>
      </c>
      <c r="CX38" s="1295">
        <v>335</v>
      </c>
      <c r="CY38" s="1296"/>
      <c r="CZ38" s="1295">
        <v>1560</v>
      </c>
      <c r="DA38" s="1296"/>
      <c r="DB38" s="1295">
        <v>1274</v>
      </c>
      <c r="DC38" s="1296"/>
      <c r="DD38" s="1376">
        <v>412</v>
      </c>
      <c r="DE38" s="1377"/>
      <c r="DF38" s="1329">
        <v>246</v>
      </c>
      <c r="DG38" s="1330"/>
      <c r="DH38" s="1295">
        <v>474</v>
      </c>
      <c r="DI38" s="1296"/>
      <c r="DJ38" s="1329">
        <v>658</v>
      </c>
      <c r="DK38" s="1330"/>
      <c r="DL38" s="1295">
        <v>758</v>
      </c>
      <c r="DM38" s="1296">
        <v>459</v>
      </c>
      <c r="DN38" s="1295">
        <v>91</v>
      </c>
      <c r="DO38" s="1296"/>
      <c r="DP38" s="1295">
        <v>123</v>
      </c>
      <c r="DQ38" s="1296"/>
      <c r="DR38" s="1329">
        <v>1003</v>
      </c>
      <c r="DS38" s="1330"/>
      <c r="DT38" s="1281">
        <v>1296</v>
      </c>
      <c r="DU38" s="1282"/>
      <c r="DV38" s="1295">
        <v>1502</v>
      </c>
      <c r="DW38" s="1296"/>
      <c r="DX38" s="1295">
        <v>1694</v>
      </c>
      <c r="DY38" s="1296"/>
      <c r="DZ38" s="1321">
        <v>198</v>
      </c>
      <c r="EA38" s="1322"/>
      <c r="EB38" s="810" t="s">
        <v>442</v>
      </c>
      <c r="EC38" s="811">
        <v>156</v>
      </c>
      <c r="ED38" s="1329">
        <v>1080</v>
      </c>
      <c r="EE38" s="1330"/>
      <c r="EF38" s="1273">
        <v>42</v>
      </c>
      <c r="EG38" s="1274"/>
      <c r="EH38" s="1309">
        <v>27</v>
      </c>
      <c r="EI38" s="1263"/>
      <c r="EJ38" s="1262">
        <v>21</v>
      </c>
      <c r="EK38" s="1263"/>
      <c r="EL38" s="1303">
        <v>71</v>
      </c>
      <c r="EM38" s="1304"/>
    </row>
    <row r="39" spans="1:143" s="171" customFormat="1" ht="16.5" customHeight="1">
      <c r="A39" s="1383"/>
      <c r="B39" s="580" t="s">
        <v>532</v>
      </c>
      <c r="C39" s="581">
        <v>35</v>
      </c>
      <c r="D39" s="580" t="s">
        <v>532</v>
      </c>
      <c r="E39" s="581">
        <v>22</v>
      </c>
      <c r="F39" s="1331"/>
      <c r="G39" s="1332"/>
      <c r="H39" s="1297"/>
      <c r="I39" s="1298"/>
      <c r="J39" s="1378"/>
      <c r="K39" s="1379"/>
      <c r="L39" s="1323"/>
      <c r="M39" s="1324"/>
      <c r="N39" s="1323"/>
      <c r="O39" s="1324"/>
      <c r="P39" s="1297"/>
      <c r="Q39" s="1298"/>
      <c r="R39" s="1331"/>
      <c r="S39" s="1332"/>
      <c r="T39" s="1297"/>
      <c r="U39" s="1298"/>
      <c r="V39" s="1297"/>
      <c r="W39" s="1298"/>
      <c r="X39" s="1331"/>
      <c r="Y39" s="1332"/>
      <c r="Z39" s="69" t="s">
        <v>444</v>
      </c>
      <c r="AA39" s="70">
        <v>60</v>
      </c>
      <c r="AB39" s="1331"/>
      <c r="AC39" s="1332"/>
      <c r="AD39" s="1297"/>
      <c r="AE39" s="1298"/>
      <c r="AF39" s="580" t="s">
        <v>532</v>
      </c>
      <c r="AG39" s="581">
        <v>35</v>
      </c>
      <c r="AH39" s="69" t="s">
        <v>444</v>
      </c>
      <c r="AI39" s="70">
        <v>60</v>
      </c>
      <c r="AJ39" s="1297"/>
      <c r="AK39" s="1298"/>
      <c r="AL39" s="1389"/>
      <c r="AM39" s="1390"/>
      <c r="AN39" s="1331"/>
      <c r="AO39" s="1332"/>
      <c r="AP39" s="1297"/>
      <c r="AQ39" s="1298"/>
      <c r="AR39" s="1297"/>
      <c r="AS39" s="1298"/>
      <c r="AT39" s="580" t="s">
        <v>444</v>
      </c>
      <c r="AU39" s="581">
        <v>83</v>
      </c>
      <c r="AV39" s="1297"/>
      <c r="AW39" s="1298"/>
      <c r="AX39" s="1331"/>
      <c r="AY39" s="1332"/>
      <c r="AZ39" s="1297"/>
      <c r="BA39" s="1298"/>
      <c r="BB39" s="1297"/>
      <c r="BC39" s="1298"/>
      <c r="BD39" s="1297"/>
      <c r="BE39" s="1298"/>
      <c r="BF39" s="580" t="s">
        <v>443</v>
      </c>
      <c r="BG39" s="581">
        <v>325</v>
      </c>
      <c r="BH39" s="1297"/>
      <c r="BI39" s="1298"/>
      <c r="BJ39" s="1297"/>
      <c r="BK39" s="1298"/>
      <c r="BL39" s="1389"/>
      <c r="BM39" s="1390"/>
      <c r="BN39" s="1297" t="s">
        <v>443</v>
      </c>
      <c r="BO39" s="1298">
        <v>559</v>
      </c>
      <c r="BP39" s="1297"/>
      <c r="BQ39" s="1298"/>
      <c r="BR39" s="1331"/>
      <c r="BS39" s="1332"/>
      <c r="BT39" s="1331"/>
      <c r="BU39" s="1332"/>
      <c r="BV39" s="1297"/>
      <c r="BW39" s="1298"/>
      <c r="BX39" s="1297"/>
      <c r="BY39" s="1298"/>
      <c r="BZ39" s="1331"/>
      <c r="CA39" s="1332"/>
      <c r="CB39" s="580" t="s">
        <v>444</v>
      </c>
      <c r="CC39" s="581">
        <v>43</v>
      </c>
      <c r="CD39" s="1331"/>
      <c r="CE39" s="1332"/>
      <c r="CF39" s="1297"/>
      <c r="CG39" s="1298"/>
      <c r="CH39" s="69" t="s">
        <v>443</v>
      </c>
      <c r="CI39" s="70">
        <v>1086</v>
      </c>
      <c r="CJ39" s="1331"/>
      <c r="CK39" s="1332"/>
      <c r="CL39" s="1297"/>
      <c r="CM39" s="1298"/>
      <c r="CN39" s="1297"/>
      <c r="CO39" s="1298"/>
      <c r="CP39" s="580" t="s">
        <v>4529</v>
      </c>
      <c r="CQ39" s="581">
        <v>133</v>
      </c>
      <c r="CR39" s="231"/>
      <c r="CS39" s="231"/>
      <c r="CT39" s="580" t="s">
        <v>444</v>
      </c>
      <c r="CU39" s="581">
        <v>28</v>
      </c>
      <c r="CV39" s="580" t="s">
        <v>4879</v>
      </c>
      <c r="CW39" s="581">
        <v>40</v>
      </c>
      <c r="CX39" s="1297"/>
      <c r="CY39" s="1298"/>
      <c r="CZ39" s="1297"/>
      <c r="DA39" s="1298"/>
      <c r="DB39" s="1297"/>
      <c r="DC39" s="1298"/>
      <c r="DD39" s="1378"/>
      <c r="DE39" s="1379"/>
      <c r="DF39" s="1331"/>
      <c r="DG39" s="1332"/>
      <c r="DH39" s="1297"/>
      <c r="DI39" s="1298"/>
      <c r="DJ39" s="1331"/>
      <c r="DK39" s="1332"/>
      <c r="DL39" s="1297" t="s">
        <v>443</v>
      </c>
      <c r="DM39" s="1298">
        <v>720</v>
      </c>
      <c r="DN39" s="1297"/>
      <c r="DO39" s="1298"/>
      <c r="DP39" s="1297"/>
      <c r="DQ39" s="1298"/>
      <c r="DR39" s="1331"/>
      <c r="DS39" s="1332"/>
      <c r="DT39" s="1283"/>
      <c r="DU39" s="1284"/>
      <c r="DV39" s="1297"/>
      <c r="DW39" s="1298"/>
      <c r="DX39" s="1297"/>
      <c r="DY39" s="1298"/>
      <c r="DZ39" s="1323"/>
      <c r="EA39" s="1324"/>
      <c r="EB39" s="810" t="s">
        <v>443</v>
      </c>
      <c r="EC39" s="811">
        <v>583</v>
      </c>
      <c r="ED39" s="1331"/>
      <c r="EE39" s="1332"/>
      <c r="EF39" s="1275"/>
      <c r="EG39" s="1276"/>
      <c r="EH39" s="1310"/>
      <c r="EI39" s="1265"/>
      <c r="EJ39" s="1264"/>
      <c r="EK39" s="1265"/>
      <c r="EL39" s="1305"/>
      <c r="EM39" s="1306"/>
    </row>
    <row r="40" spans="1:143" s="171" customFormat="1" ht="17.25" customHeight="1">
      <c r="A40" s="1383"/>
      <c r="B40" s="583"/>
      <c r="C40" s="584"/>
      <c r="D40" s="583"/>
      <c r="E40" s="584"/>
      <c r="F40" s="1333"/>
      <c r="G40" s="1334"/>
      <c r="H40" s="1299"/>
      <c r="I40" s="1300"/>
      <c r="J40" s="1380"/>
      <c r="K40" s="1381"/>
      <c r="L40" s="1325"/>
      <c r="M40" s="1326"/>
      <c r="N40" s="1325"/>
      <c r="O40" s="1326"/>
      <c r="P40" s="1299"/>
      <c r="Q40" s="1300"/>
      <c r="R40" s="1333"/>
      <c r="S40" s="1334"/>
      <c r="T40" s="1299"/>
      <c r="U40" s="1300"/>
      <c r="V40" s="1299"/>
      <c r="W40" s="1300"/>
      <c r="X40" s="1333"/>
      <c r="Y40" s="1334"/>
      <c r="Z40" s="67"/>
      <c r="AA40" s="68"/>
      <c r="AB40" s="1333"/>
      <c r="AC40" s="1334"/>
      <c r="AD40" s="1299"/>
      <c r="AE40" s="1300"/>
      <c r="AF40" s="583"/>
      <c r="AG40" s="584"/>
      <c r="AH40" s="67"/>
      <c r="AI40" s="68"/>
      <c r="AJ40" s="1299"/>
      <c r="AK40" s="1300"/>
      <c r="AL40" s="1391"/>
      <c r="AM40" s="1392"/>
      <c r="AN40" s="1333"/>
      <c r="AO40" s="1334"/>
      <c r="AP40" s="1299"/>
      <c r="AQ40" s="1300"/>
      <c r="AR40" s="1299"/>
      <c r="AS40" s="1300"/>
      <c r="AT40" s="583"/>
      <c r="AU40" s="584"/>
      <c r="AV40" s="1299"/>
      <c r="AW40" s="1300"/>
      <c r="AX40" s="1333"/>
      <c r="AY40" s="1334"/>
      <c r="AZ40" s="1299"/>
      <c r="BA40" s="1300"/>
      <c r="BB40" s="1299"/>
      <c r="BC40" s="1300"/>
      <c r="BD40" s="1299"/>
      <c r="BE40" s="1300"/>
      <c r="BF40" s="583"/>
      <c r="BG40" s="584"/>
      <c r="BH40" s="1299"/>
      <c r="BI40" s="1300"/>
      <c r="BJ40" s="1299"/>
      <c r="BK40" s="1300"/>
      <c r="BL40" s="1391"/>
      <c r="BM40" s="1392"/>
      <c r="BN40" s="1299"/>
      <c r="BO40" s="1300"/>
      <c r="BP40" s="1299"/>
      <c r="BQ40" s="1300"/>
      <c r="BR40" s="1333"/>
      <c r="BS40" s="1334"/>
      <c r="BT40" s="1333"/>
      <c r="BU40" s="1334"/>
      <c r="BV40" s="1299"/>
      <c r="BW40" s="1300"/>
      <c r="BX40" s="1299"/>
      <c r="BY40" s="1300"/>
      <c r="BZ40" s="1333"/>
      <c r="CA40" s="1334"/>
      <c r="CB40" s="583"/>
      <c r="CC40" s="584"/>
      <c r="CD40" s="1333"/>
      <c r="CE40" s="1334"/>
      <c r="CF40" s="1299"/>
      <c r="CG40" s="1300"/>
      <c r="CH40" s="67"/>
      <c r="CI40" s="68"/>
      <c r="CJ40" s="1333"/>
      <c r="CK40" s="1334"/>
      <c r="CL40" s="1299"/>
      <c r="CM40" s="1300"/>
      <c r="CN40" s="1299"/>
      <c r="CO40" s="1300"/>
      <c r="CP40" s="583" t="s">
        <v>360</v>
      </c>
      <c r="CQ40" s="584">
        <v>106</v>
      </c>
      <c r="CR40" s="232"/>
      <c r="CS40" s="232"/>
      <c r="CT40" s="583"/>
      <c r="CU40" s="584"/>
      <c r="CV40" s="583"/>
      <c r="CW40" s="584"/>
      <c r="CX40" s="1299"/>
      <c r="CY40" s="1300"/>
      <c r="CZ40" s="1299"/>
      <c r="DA40" s="1300"/>
      <c r="DB40" s="1299"/>
      <c r="DC40" s="1300"/>
      <c r="DD40" s="1380"/>
      <c r="DE40" s="1381"/>
      <c r="DF40" s="1333"/>
      <c r="DG40" s="1334"/>
      <c r="DH40" s="1299"/>
      <c r="DI40" s="1300"/>
      <c r="DJ40" s="1333"/>
      <c r="DK40" s="1334"/>
      <c r="DL40" s="1299"/>
      <c r="DM40" s="1300"/>
      <c r="DN40" s="1299"/>
      <c r="DO40" s="1300"/>
      <c r="DP40" s="1299"/>
      <c r="DQ40" s="1300"/>
      <c r="DR40" s="1333"/>
      <c r="DS40" s="1334"/>
      <c r="DT40" s="1285"/>
      <c r="DU40" s="1286"/>
      <c r="DV40" s="1299"/>
      <c r="DW40" s="1300"/>
      <c r="DX40" s="1299"/>
      <c r="DY40" s="1300"/>
      <c r="DZ40" s="1325"/>
      <c r="EA40" s="1326"/>
      <c r="EB40" s="810" t="s">
        <v>444</v>
      </c>
      <c r="EC40" s="811">
        <v>30</v>
      </c>
      <c r="ED40" s="1333"/>
      <c r="EE40" s="1334"/>
      <c r="EF40" s="1277"/>
      <c r="EG40" s="1278"/>
      <c r="EH40" s="1311"/>
      <c r="EI40" s="1267"/>
      <c r="EJ40" s="1266"/>
      <c r="EK40" s="1267"/>
      <c r="EL40" s="1307"/>
      <c r="EM40" s="1308"/>
    </row>
    <row r="41" spans="1:143" s="171" customFormat="1" ht="25.5" customHeight="1">
      <c r="A41" s="562" t="s">
        <v>171</v>
      </c>
      <c r="B41" s="1055">
        <v>121</v>
      </c>
      <c r="C41" s="1055"/>
      <c r="D41" s="1055">
        <v>112</v>
      </c>
      <c r="E41" s="1055"/>
      <c r="F41" s="1055">
        <v>112</v>
      </c>
      <c r="G41" s="1055"/>
      <c r="H41" s="1000">
        <v>183</v>
      </c>
      <c r="I41" s="1000"/>
      <c r="J41" s="1227">
        <v>151</v>
      </c>
      <c r="K41" s="1227"/>
      <c r="L41" s="1000">
        <v>183</v>
      </c>
      <c r="M41" s="1000"/>
      <c r="N41" s="1058">
        <v>117</v>
      </c>
      <c r="O41" s="1058"/>
      <c r="P41" s="1000">
        <v>139</v>
      </c>
      <c r="Q41" s="1000"/>
      <c r="R41" s="1055">
        <v>56</v>
      </c>
      <c r="S41" s="1055"/>
      <c r="T41" s="1000">
        <v>99</v>
      </c>
      <c r="U41" s="1000"/>
      <c r="V41" s="1373">
        <v>61</v>
      </c>
      <c r="W41" s="1373"/>
      <c r="X41" s="1055">
        <v>63</v>
      </c>
      <c r="Y41" s="1055"/>
      <c r="Z41" s="1000">
        <v>115</v>
      </c>
      <c r="AA41" s="1000"/>
      <c r="AB41" s="1055">
        <v>35</v>
      </c>
      <c r="AC41" s="1055"/>
      <c r="AD41" s="1000">
        <v>54</v>
      </c>
      <c r="AE41" s="1000"/>
      <c r="AF41" s="1055">
        <v>214</v>
      </c>
      <c r="AG41" s="1055"/>
      <c r="AH41" s="1000">
        <v>125</v>
      </c>
      <c r="AI41" s="1000"/>
      <c r="AJ41" s="1000">
        <v>203</v>
      </c>
      <c r="AK41" s="1000"/>
      <c r="AL41" s="1166">
        <v>56</v>
      </c>
      <c r="AM41" s="1166"/>
      <c r="AN41" s="1055">
        <v>77</v>
      </c>
      <c r="AO41" s="1055"/>
      <c r="AP41" s="1373">
        <v>83</v>
      </c>
      <c r="AQ41" s="1373"/>
      <c r="AR41" s="1000">
        <v>150</v>
      </c>
      <c r="AS41" s="1000"/>
      <c r="AT41" s="741" t="s">
        <v>5768</v>
      </c>
      <c r="AU41" s="742" t="s">
        <v>5769</v>
      </c>
      <c r="AV41" s="1000">
        <v>117</v>
      </c>
      <c r="AW41" s="1000"/>
      <c r="AX41" s="1166">
        <v>87</v>
      </c>
      <c r="AY41" s="1166"/>
      <c r="AZ41" s="1000">
        <v>55</v>
      </c>
      <c r="BA41" s="1000"/>
      <c r="BB41" s="927">
        <v>120</v>
      </c>
      <c r="BC41" s="928"/>
      <c r="BD41" s="1000">
        <v>25</v>
      </c>
      <c r="BE41" s="1000"/>
      <c r="BF41" s="931">
        <v>70</v>
      </c>
      <c r="BG41" s="932"/>
      <c r="BH41" s="1000">
        <v>24</v>
      </c>
      <c r="BI41" s="1000"/>
      <c r="BJ41" s="1000">
        <v>31</v>
      </c>
      <c r="BK41" s="1000"/>
      <c r="BL41" s="1166">
        <v>58</v>
      </c>
      <c r="BM41" s="1166"/>
      <c r="BN41" s="998">
        <v>55</v>
      </c>
      <c r="BO41" s="1000"/>
      <c r="BP41" s="1373">
        <v>67</v>
      </c>
      <c r="BQ41" s="1373"/>
      <c r="BR41" s="1055">
        <v>118</v>
      </c>
      <c r="BS41" s="1055"/>
      <c r="BT41" s="1055">
        <v>55</v>
      </c>
      <c r="BU41" s="1055"/>
      <c r="BV41" s="1000">
        <v>65</v>
      </c>
      <c r="BW41" s="1000"/>
      <c r="BX41" s="1000">
        <v>51</v>
      </c>
      <c r="BY41" s="1000"/>
      <c r="BZ41" s="1055">
        <v>70</v>
      </c>
      <c r="CA41" s="1055"/>
      <c r="CB41" s="1055">
        <v>138</v>
      </c>
      <c r="CC41" s="1055"/>
      <c r="CD41" s="1055">
        <v>105</v>
      </c>
      <c r="CE41" s="1055"/>
      <c r="CF41" s="1000">
        <v>182</v>
      </c>
      <c r="CG41" s="1000"/>
      <c r="CH41" s="1027">
        <v>186</v>
      </c>
      <c r="CI41" s="1353"/>
      <c r="CJ41" s="1055">
        <v>94</v>
      </c>
      <c r="CK41" s="1055"/>
      <c r="CL41" s="1373">
        <v>50</v>
      </c>
      <c r="CM41" s="1373"/>
      <c r="CN41" s="1000">
        <v>102</v>
      </c>
      <c r="CO41" s="1000"/>
      <c r="CP41" s="1055">
        <v>53</v>
      </c>
      <c r="CQ41" s="1055"/>
      <c r="CR41" s="1336">
        <v>3</v>
      </c>
      <c r="CS41" s="1337"/>
      <c r="CT41" s="1055">
        <v>96</v>
      </c>
      <c r="CU41" s="1055"/>
      <c r="CV41" s="1055">
        <v>156</v>
      </c>
      <c r="CW41" s="1055"/>
      <c r="CX41" s="1373">
        <v>36</v>
      </c>
      <c r="CY41" s="1373"/>
      <c r="CZ41" s="1000">
        <v>146</v>
      </c>
      <c r="DA41" s="1000"/>
      <c r="DB41" s="1000">
        <v>122</v>
      </c>
      <c r="DC41" s="1000"/>
      <c r="DD41" s="1055">
        <v>38</v>
      </c>
      <c r="DE41" s="1055"/>
      <c r="DF41" s="1055">
        <v>32</v>
      </c>
      <c r="DG41" s="1055"/>
      <c r="DH41" s="1000">
        <v>46</v>
      </c>
      <c r="DI41" s="1000"/>
      <c r="DJ41" s="1039">
        <v>143</v>
      </c>
      <c r="DK41" s="1280"/>
      <c r="DL41" s="1027">
        <v>125</v>
      </c>
      <c r="DM41" s="1353"/>
      <c r="DN41" s="1000">
        <v>23</v>
      </c>
      <c r="DO41" s="1000"/>
      <c r="DP41" s="1000">
        <v>23</v>
      </c>
      <c r="DQ41" s="1000"/>
      <c r="DR41" s="1055">
        <v>95</v>
      </c>
      <c r="DS41" s="1055"/>
      <c r="DT41" s="1227">
        <v>57</v>
      </c>
      <c r="DU41" s="1227"/>
      <c r="DV41" s="927">
        <v>127</v>
      </c>
      <c r="DW41" s="928"/>
      <c r="DX41" s="927">
        <v>170</v>
      </c>
      <c r="DY41" s="928"/>
      <c r="DZ41" s="1000">
        <v>51</v>
      </c>
      <c r="EA41" s="1000"/>
      <c r="EB41" s="1055">
        <v>57</v>
      </c>
      <c r="EC41" s="1055"/>
      <c r="ED41" s="1039">
        <v>176</v>
      </c>
      <c r="EE41" s="1280"/>
      <c r="EF41" s="1270">
        <v>22</v>
      </c>
      <c r="EG41" s="1271"/>
      <c r="EH41" s="1230">
        <v>22</v>
      </c>
      <c r="EI41" s="1327"/>
      <c r="EJ41" s="1055">
        <v>6</v>
      </c>
      <c r="EK41" s="1055"/>
      <c r="EL41" s="1002">
        <v>38</v>
      </c>
      <c r="EM41" s="1002"/>
    </row>
    <row r="42" spans="1:143" s="171" customFormat="1" ht="16.5">
      <c r="A42" s="562" t="s">
        <v>172</v>
      </c>
      <c r="B42" s="931">
        <v>12</v>
      </c>
      <c r="C42" s="1021"/>
      <c r="D42" s="931">
        <v>12</v>
      </c>
      <c r="E42" s="1021"/>
      <c r="F42" s="931">
        <v>11</v>
      </c>
      <c r="G42" s="1021"/>
      <c r="H42" s="927">
        <v>13</v>
      </c>
      <c r="I42" s="973"/>
      <c r="J42" s="962">
        <v>13</v>
      </c>
      <c r="K42" s="1224"/>
      <c r="L42" s="927">
        <v>13</v>
      </c>
      <c r="M42" s="973"/>
      <c r="N42" s="1049">
        <v>11</v>
      </c>
      <c r="O42" s="1053"/>
      <c r="P42" s="927">
        <v>12</v>
      </c>
      <c r="Q42" s="973"/>
      <c r="R42" s="931">
        <v>8</v>
      </c>
      <c r="S42" s="1021"/>
      <c r="T42" s="927">
        <v>10</v>
      </c>
      <c r="U42" s="973"/>
      <c r="V42" s="1314">
        <v>7</v>
      </c>
      <c r="W42" s="1351"/>
      <c r="X42" s="931">
        <v>8</v>
      </c>
      <c r="Y42" s="1021"/>
      <c r="Z42" s="927">
        <v>11</v>
      </c>
      <c r="AA42" s="973"/>
      <c r="AB42" s="931">
        <v>9</v>
      </c>
      <c r="AC42" s="1021"/>
      <c r="AD42" s="927">
        <v>7</v>
      </c>
      <c r="AE42" s="973"/>
      <c r="AF42" s="931">
        <v>15</v>
      </c>
      <c r="AG42" s="1021"/>
      <c r="AH42" s="927">
        <v>11</v>
      </c>
      <c r="AI42" s="973"/>
      <c r="AJ42" s="927">
        <v>14</v>
      </c>
      <c r="AK42" s="973"/>
      <c r="AL42" s="931">
        <v>9</v>
      </c>
      <c r="AM42" s="1021"/>
      <c r="AN42" s="931">
        <v>9</v>
      </c>
      <c r="AO42" s="1021"/>
      <c r="AP42" s="1314">
        <v>10</v>
      </c>
      <c r="AQ42" s="1351"/>
      <c r="AR42" s="927">
        <v>12</v>
      </c>
      <c r="AS42" s="973"/>
      <c r="AT42" s="931">
        <v>12</v>
      </c>
      <c r="AU42" s="932"/>
      <c r="AV42" s="927">
        <v>12</v>
      </c>
      <c r="AW42" s="973"/>
      <c r="AX42" s="931">
        <v>11</v>
      </c>
      <c r="AY42" s="1021"/>
      <c r="AZ42" s="927">
        <v>8</v>
      </c>
      <c r="BA42" s="973"/>
      <c r="BB42" s="927">
        <v>12</v>
      </c>
      <c r="BC42" s="928"/>
      <c r="BD42" s="927">
        <v>1</v>
      </c>
      <c r="BE42" s="973"/>
      <c r="BF42" s="931">
        <v>7</v>
      </c>
      <c r="BG42" s="1021"/>
      <c r="BH42" s="927">
        <v>4</v>
      </c>
      <c r="BI42" s="973"/>
      <c r="BJ42" s="927">
        <v>7</v>
      </c>
      <c r="BK42" s="973"/>
      <c r="BL42" s="931">
        <v>9</v>
      </c>
      <c r="BM42" s="1021"/>
      <c r="BN42" s="927">
        <v>13</v>
      </c>
      <c r="BO42" s="973"/>
      <c r="BP42" s="1314">
        <v>9</v>
      </c>
      <c r="BQ42" s="1351"/>
      <c r="BR42" s="931">
        <v>10</v>
      </c>
      <c r="BS42" s="1021"/>
      <c r="BT42" s="931">
        <v>8</v>
      </c>
      <c r="BU42" s="1021"/>
      <c r="BV42" s="927">
        <v>8</v>
      </c>
      <c r="BW42" s="973"/>
      <c r="BX42" s="927">
        <v>8</v>
      </c>
      <c r="BY42" s="973"/>
      <c r="BZ42" s="931">
        <v>9</v>
      </c>
      <c r="CA42" s="1021"/>
      <c r="CB42" s="931">
        <v>13</v>
      </c>
      <c r="CC42" s="1021"/>
      <c r="CD42" s="931">
        <v>12</v>
      </c>
      <c r="CE42" s="1021"/>
      <c r="CF42" s="927">
        <v>13</v>
      </c>
      <c r="CG42" s="973"/>
      <c r="CH42" s="927">
        <v>21</v>
      </c>
      <c r="CI42" s="973"/>
      <c r="CJ42" s="931">
        <v>10</v>
      </c>
      <c r="CK42" s="1021"/>
      <c r="CL42" s="1314">
        <v>7</v>
      </c>
      <c r="CM42" s="1351"/>
      <c r="CN42" s="927">
        <v>11</v>
      </c>
      <c r="CO42" s="973"/>
      <c r="CP42" s="931">
        <v>8</v>
      </c>
      <c r="CQ42" s="1021"/>
      <c r="CR42" s="1403"/>
      <c r="CS42" s="1403"/>
      <c r="CT42" s="931">
        <v>10</v>
      </c>
      <c r="CU42" s="932"/>
      <c r="CV42" s="931">
        <v>13</v>
      </c>
      <c r="CW42" s="1021"/>
      <c r="CX42" s="1314">
        <v>6</v>
      </c>
      <c r="CY42" s="1351"/>
      <c r="CZ42" s="927">
        <v>12</v>
      </c>
      <c r="DA42" s="973"/>
      <c r="DB42" s="927">
        <v>12</v>
      </c>
      <c r="DC42" s="973"/>
      <c r="DD42" s="939">
        <v>7</v>
      </c>
      <c r="DE42" s="1393"/>
      <c r="DF42" s="931">
        <v>5</v>
      </c>
      <c r="DG42" s="1021"/>
      <c r="DH42" s="927">
        <v>7</v>
      </c>
      <c r="DI42" s="973"/>
      <c r="DJ42" s="931">
        <v>19</v>
      </c>
      <c r="DK42" s="1021"/>
      <c r="DL42" s="927">
        <v>20</v>
      </c>
      <c r="DM42" s="973"/>
      <c r="DN42" s="927">
        <v>3</v>
      </c>
      <c r="DO42" s="973"/>
      <c r="DP42" s="927">
        <v>3</v>
      </c>
      <c r="DQ42" s="973"/>
      <c r="DR42" s="931">
        <v>3</v>
      </c>
      <c r="DS42" s="1021"/>
      <c r="DT42" s="962">
        <v>26</v>
      </c>
      <c r="DU42" s="1224"/>
      <c r="DV42" s="927">
        <v>23</v>
      </c>
      <c r="DW42" s="928"/>
      <c r="DX42" s="927">
        <v>32</v>
      </c>
      <c r="DY42" s="928"/>
      <c r="DZ42" s="927">
        <v>9</v>
      </c>
      <c r="EA42" s="973"/>
      <c r="EB42" s="931">
        <v>21</v>
      </c>
      <c r="EC42" s="1021"/>
      <c r="ED42" s="931">
        <v>29</v>
      </c>
      <c r="EE42" s="1021"/>
      <c r="EF42" s="1043">
        <v>6</v>
      </c>
      <c r="EG42" s="1272"/>
      <c r="EH42" s="1232">
        <v>12</v>
      </c>
      <c r="EI42" s="1328"/>
      <c r="EJ42" s="931">
        <v>3</v>
      </c>
      <c r="EK42" s="1021"/>
      <c r="EL42" s="947">
        <v>5</v>
      </c>
      <c r="EM42" s="986"/>
    </row>
    <row r="43" spans="1:143" s="171" customFormat="1" ht="16.5">
      <c r="A43" s="562" t="s">
        <v>173</v>
      </c>
      <c r="B43" s="931">
        <v>2</v>
      </c>
      <c r="C43" s="1021"/>
      <c r="D43" s="931">
        <v>1</v>
      </c>
      <c r="E43" s="1021"/>
      <c r="F43" s="931"/>
      <c r="G43" s="1021"/>
      <c r="H43" s="927">
        <v>2</v>
      </c>
      <c r="I43" s="973"/>
      <c r="J43" s="962">
        <v>2</v>
      </c>
      <c r="K43" s="1224"/>
      <c r="L43" s="927">
        <v>1</v>
      </c>
      <c r="M43" s="973"/>
      <c r="N43" s="1049">
        <v>1</v>
      </c>
      <c r="O43" s="1053"/>
      <c r="P43" s="927">
        <v>3</v>
      </c>
      <c r="Q43" s="973"/>
      <c r="R43" s="931"/>
      <c r="S43" s="1021"/>
      <c r="T43" s="927">
        <v>1</v>
      </c>
      <c r="U43" s="973"/>
      <c r="V43" s="1314">
        <v>1</v>
      </c>
      <c r="W43" s="1351"/>
      <c r="X43" s="931">
        <v>1</v>
      </c>
      <c r="Y43" s="1021"/>
      <c r="Z43" s="927"/>
      <c r="AA43" s="973"/>
      <c r="AB43" s="931">
        <v>2</v>
      </c>
      <c r="AC43" s="1021"/>
      <c r="AD43" s="927"/>
      <c r="AE43" s="973"/>
      <c r="AF43" s="931">
        <v>2</v>
      </c>
      <c r="AG43" s="1021"/>
      <c r="AH43" s="927">
        <v>1</v>
      </c>
      <c r="AI43" s="973"/>
      <c r="AJ43" s="927">
        <v>4</v>
      </c>
      <c r="AK43" s="973"/>
      <c r="AL43" s="931">
        <v>2</v>
      </c>
      <c r="AM43" s="1021"/>
      <c r="AN43" s="931">
        <v>1</v>
      </c>
      <c r="AO43" s="1021"/>
      <c r="AP43" s="1314">
        <v>0</v>
      </c>
      <c r="AQ43" s="1351"/>
      <c r="AR43" s="927">
        <v>2</v>
      </c>
      <c r="AS43" s="973"/>
      <c r="AT43" s="931">
        <v>2</v>
      </c>
      <c r="AU43" s="932"/>
      <c r="AV43" s="927">
        <v>3</v>
      </c>
      <c r="AW43" s="973"/>
      <c r="AX43" s="931">
        <v>3</v>
      </c>
      <c r="AY43" s="1021"/>
      <c r="AZ43" s="927">
        <v>2</v>
      </c>
      <c r="BA43" s="973"/>
      <c r="BB43" s="927">
        <v>1</v>
      </c>
      <c r="BC43" s="928"/>
      <c r="BD43" s="927"/>
      <c r="BE43" s="973"/>
      <c r="BF43" s="931">
        <v>1</v>
      </c>
      <c r="BG43" s="1021"/>
      <c r="BH43" s="927">
        <v>1</v>
      </c>
      <c r="BI43" s="973"/>
      <c r="BJ43" s="927">
        <v>2</v>
      </c>
      <c r="BK43" s="973"/>
      <c r="BL43" s="939">
        <v>0</v>
      </c>
      <c r="BM43" s="1393"/>
      <c r="BN43" s="927">
        <v>3</v>
      </c>
      <c r="BO43" s="973"/>
      <c r="BP43" s="1314">
        <v>1</v>
      </c>
      <c r="BQ43" s="1351"/>
      <c r="BR43" s="931">
        <v>2</v>
      </c>
      <c r="BS43" s="1021"/>
      <c r="BT43" s="931">
        <v>1</v>
      </c>
      <c r="BU43" s="1021"/>
      <c r="BV43" s="927">
        <v>1</v>
      </c>
      <c r="BW43" s="973"/>
      <c r="BX43" s="927">
        <v>1</v>
      </c>
      <c r="BY43" s="973"/>
      <c r="BZ43" s="931">
        <v>0</v>
      </c>
      <c r="CA43" s="1021"/>
      <c r="CB43" s="931">
        <v>2</v>
      </c>
      <c r="CC43" s="1021"/>
      <c r="CD43" s="931">
        <v>2</v>
      </c>
      <c r="CE43" s="1021"/>
      <c r="CF43" s="927">
        <v>3</v>
      </c>
      <c r="CG43" s="973"/>
      <c r="CH43" s="927">
        <v>1</v>
      </c>
      <c r="CI43" s="973"/>
      <c r="CJ43" s="931">
        <v>0</v>
      </c>
      <c r="CK43" s="1021"/>
      <c r="CL43" s="1314">
        <v>1</v>
      </c>
      <c r="CM43" s="1351"/>
      <c r="CN43" s="927">
        <v>1</v>
      </c>
      <c r="CO43" s="973"/>
      <c r="CP43" s="931">
        <v>1</v>
      </c>
      <c r="CQ43" s="1021"/>
      <c r="CR43" s="450"/>
      <c r="CS43" s="451"/>
      <c r="CT43" s="931"/>
      <c r="CU43" s="1021"/>
      <c r="CV43" s="931">
        <v>4</v>
      </c>
      <c r="CW43" s="1021"/>
      <c r="CX43" s="1314">
        <v>0</v>
      </c>
      <c r="CY43" s="1351"/>
      <c r="CZ43" s="927">
        <v>1</v>
      </c>
      <c r="DA43" s="973"/>
      <c r="DB43" s="927">
        <v>1</v>
      </c>
      <c r="DC43" s="973"/>
      <c r="DD43" s="931">
        <v>2</v>
      </c>
      <c r="DE43" s="1021"/>
      <c r="DF43" s="931">
        <v>2</v>
      </c>
      <c r="DG43" s="1021"/>
      <c r="DH43" s="927">
        <v>1</v>
      </c>
      <c r="DI43" s="973"/>
      <c r="DJ43" s="931">
        <v>1</v>
      </c>
      <c r="DK43" s="1021"/>
      <c r="DL43" s="927">
        <v>2</v>
      </c>
      <c r="DM43" s="973"/>
      <c r="DN43" s="927">
        <v>1</v>
      </c>
      <c r="DO43" s="973"/>
      <c r="DP43" s="927">
        <v>1</v>
      </c>
      <c r="DQ43" s="973"/>
      <c r="DR43" s="931"/>
      <c r="DS43" s="1021"/>
      <c r="DT43" s="962">
        <v>1</v>
      </c>
      <c r="DU43" s="1224"/>
      <c r="DV43" s="927">
        <v>2</v>
      </c>
      <c r="DW43" s="928"/>
      <c r="DX43" s="927">
        <v>3</v>
      </c>
      <c r="DY43" s="928"/>
      <c r="DZ43" s="927">
        <v>3</v>
      </c>
      <c r="EA43" s="973"/>
      <c r="EB43" s="931">
        <v>5</v>
      </c>
      <c r="EC43" s="1021"/>
      <c r="ED43" s="931"/>
      <c r="EE43" s="1021"/>
      <c r="EF43" s="1043"/>
      <c r="EG43" s="1272"/>
      <c r="EH43" s="1232">
        <v>3</v>
      </c>
      <c r="EI43" s="1328"/>
      <c r="EJ43" s="931">
        <v>1</v>
      </c>
      <c r="EK43" s="1021"/>
      <c r="EL43" s="947">
        <v>2</v>
      </c>
      <c r="EM43" s="986"/>
    </row>
    <row r="44" spans="1:143" s="171" customFormat="1" ht="15" customHeight="1">
      <c r="A44" s="562" t="s">
        <v>174</v>
      </c>
      <c r="B44" s="931">
        <v>2</v>
      </c>
      <c r="C44" s="1021"/>
      <c r="D44" s="931">
        <v>2</v>
      </c>
      <c r="E44" s="1021"/>
      <c r="F44" s="931">
        <v>1</v>
      </c>
      <c r="G44" s="1021"/>
      <c r="H44" s="927">
        <v>2</v>
      </c>
      <c r="I44" s="973"/>
      <c r="J44" s="962">
        <v>2</v>
      </c>
      <c r="K44" s="1224"/>
      <c r="L44" s="927">
        <v>2</v>
      </c>
      <c r="M44" s="973"/>
      <c r="N44" s="1049">
        <v>1</v>
      </c>
      <c r="O44" s="1053"/>
      <c r="P44" s="927">
        <v>2</v>
      </c>
      <c r="Q44" s="973"/>
      <c r="R44" s="931">
        <v>1</v>
      </c>
      <c r="S44" s="1021"/>
      <c r="T44" s="927">
        <v>1</v>
      </c>
      <c r="U44" s="973"/>
      <c r="V44" s="1314">
        <v>1</v>
      </c>
      <c r="W44" s="1351"/>
      <c r="X44" s="939">
        <v>1</v>
      </c>
      <c r="Y44" s="1393"/>
      <c r="Z44" s="927">
        <v>2</v>
      </c>
      <c r="AA44" s="973"/>
      <c r="AB44" s="931">
        <v>1</v>
      </c>
      <c r="AC44" s="1021"/>
      <c r="AD44" s="927">
        <v>1</v>
      </c>
      <c r="AE44" s="973"/>
      <c r="AF44" s="931">
        <v>2</v>
      </c>
      <c r="AG44" s="1021"/>
      <c r="AH44" s="927">
        <v>2</v>
      </c>
      <c r="AI44" s="973"/>
      <c r="AJ44" s="927">
        <v>2</v>
      </c>
      <c r="AK44" s="973"/>
      <c r="AL44" s="931">
        <v>1</v>
      </c>
      <c r="AM44" s="1021"/>
      <c r="AN44" s="931">
        <v>1</v>
      </c>
      <c r="AO44" s="1021"/>
      <c r="AP44" s="1314">
        <v>0</v>
      </c>
      <c r="AQ44" s="1351"/>
      <c r="AR44" s="927">
        <v>2</v>
      </c>
      <c r="AS44" s="973"/>
      <c r="AT44" s="931">
        <v>2</v>
      </c>
      <c r="AU44" s="1021"/>
      <c r="AV44" s="927">
        <v>2</v>
      </c>
      <c r="AW44" s="973"/>
      <c r="AX44" s="931">
        <v>1</v>
      </c>
      <c r="AY44" s="1021"/>
      <c r="AZ44" s="927">
        <v>1</v>
      </c>
      <c r="BA44" s="973"/>
      <c r="BB44" s="927">
        <v>1</v>
      </c>
      <c r="BC44" s="928"/>
      <c r="BD44" s="927">
        <v>1</v>
      </c>
      <c r="BE44" s="973"/>
      <c r="BF44" s="931">
        <v>1</v>
      </c>
      <c r="BG44" s="1021"/>
      <c r="BH44" s="927">
        <v>1</v>
      </c>
      <c r="BI44" s="973"/>
      <c r="BJ44" s="927">
        <v>1</v>
      </c>
      <c r="BK44" s="973"/>
      <c r="BL44" s="931">
        <v>1</v>
      </c>
      <c r="BM44" s="1021"/>
      <c r="BN44" s="927">
        <v>2</v>
      </c>
      <c r="BO44" s="973"/>
      <c r="BP44" s="1314">
        <v>1</v>
      </c>
      <c r="BQ44" s="1351"/>
      <c r="BR44" s="931">
        <v>1</v>
      </c>
      <c r="BS44" s="1021"/>
      <c r="BT44" s="931">
        <v>1</v>
      </c>
      <c r="BU44" s="1021"/>
      <c r="BV44" s="927">
        <v>1</v>
      </c>
      <c r="BW44" s="973"/>
      <c r="BX44" s="927">
        <v>1</v>
      </c>
      <c r="BY44" s="973"/>
      <c r="BZ44" s="931">
        <v>1</v>
      </c>
      <c r="CA44" s="1021"/>
      <c r="CB44" s="931">
        <v>2</v>
      </c>
      <c r="CC44" s="1021"/>
      <c r="CD44" s="931">
        <v>1</v>
      </c>
      <c r="CE44" s="1021"/>
      <c r="CF44" s="927">
        <v>2</v>
      </c>
      <c r="CG44" s="973"/>
      <c r="CH44" s="927">
        <v>2</v>
      </c>
      <c r="CI44" s="973"/>
      <c r="CJ44" s="931">
        <v>1</v>
      </c>
      <c r="CK44" s="1021"/>
      <c r="CL44" s="1314">
        <v>1</v>
      </c>
      <c r="CM44" s="1351"/>
      <c r="CN44" s="927">
        <v>1</v>
      </c>
      <c r="CO44" s="973"/>
      <c r="CP44" s="931">
        <v>1</v>
      </c>
      <c r="CQ44" s="1021"/>
      <c r="CR44" s="1336"/>
      <c r="CS44" s="1337"/>
      <c r="CT44" s="931">
        <v>2</v>
      </c>
      <c r="CU44" s="1021"/>
      <c r="CV44" s="931">
        <v>2</v>
      </c>
      <c r="CW44" s="1021"/>
      <c r="CX44" s="1314">
        <v>1</v>
      </c>
      <c r="CY44" s="1351"/>
      <c r="CZ44" s="927">
        <v>2</v>
      </c>
      <c r="DA44" s="973"/>
      <c r="DB44" s="927">
        <v>2</v>
      </c>
      <c r="DC44" s="973"/>
      <c r="DD44" s="931">
        <v>1</v>
      </c>
      <c r="DE44" s="1021"/>
      <c r="DF44" s="931">
        <v>1</v>
      </c>
      <c r="DG44" s="1021"/>
      <c r="DH44" s="927">
        <v>1</v>
      </c>
      <c r="DI44" s="973"/>
      <c r="DJ44" s="931">
        <v>2</v>
      </c>
      <c r="DK44" s="1021"/>
      <c r="DL44" s="927">
        <v>2</v>
      </c>
      <c r="DM44" s="973"/>
      <c r="DN44" s="927">
        <v>1</v>
      </c>
      <c r="DO44" s="973"/>
      <c r="DP44" s="927">
        <v>1</v>
      </c>
      <c r="DQ44" s="973"/>
      <c r="DR44" s="931">
        <v>1</v>
      </c>
      <c r="DS44" s="1021"/>
      <c r="DT44" s="962">
        <v>2</v>
      </c>
      <c r="DU44" s="1224"/>
      <c r="DV44" s="927">
        <v>1</v>
      </c>
      <c r="DW44" s="928"/>
      <c r="DX44" s="927">
        <v>2</v>
      </c>
      <c r="DY44" s="928"/>
      <c r="DZ44" s="927">
        <v>1</v>
      </c>
      <c r="EA44" s="973"/>
      <c r="EB44" s="931">
        <v>1</v>
      </c>
      <c r="EC44" s="1021"/>
      <c r="ED44" s="931">
        <v>1</v>
      </c>
      <c r="EE44" s="1021"/>
      <c r="EF44" s="1043">
        <v>1</v>
      </c>
      <c r="EG44" s="1272"/>
      <c r="EH44" s="1232">
        <v>1</v>
      </c>
      <c r="EI44" s="1328"/>
      <c r="EJ44" s="931">
        <v>1</v>
      </c>
      <c r="EK44" s="1021"/>
      <c r="EL44" s="947">
        <v>1</v>
      </c>
      <c r="EM44" s="986"/>
    </row>
    <row r="45" spans="1:143" s="568" customFormat="1" ht="111.75" customHeight="1" thickBot="1">
      <c r="A45" s="561" t="s">
        <v>175</v>
      </c>
      <c r="B45" s="1006" t="s">
        <v>4779</v>
      </c>
      <c r="C45" s="1007"/>
      <c r="D45" s="1006" t="s">
        <v>1974</v>
      </c>
      <c r="E45" s="1007"/>
      <c r="F45" s="1006" t="s">
        <v>1357</v>
      </c>
      <c r="G45" s="1007"/>
      <c r="H45" s="974" t="s">
        <v>1971</v>
      </c>
      <c r="I45" s="975"/>
      <c r="J45" s="1374" t="s">
        <v>1720</v>
      </c>
      <c r="K45" s="1375"/>
      <c r="L45" s="974" t="s">
        <v>2176</v>
      </c>
      <c r="M45" s="975"/>
      <c r="N45" s="1394"/>
      <c r="O45" s="1395"/>
      <c r="P45" s="974" t="s">
        <v>3470</v>
      </c>
      <c r="Q45" s="975"/>
      <c r="R45" s="1008" t="s">
        <v>1975</v>
      </c>
      <c r="S45" s="1009"/>
      <c r="T45" s="974" t="s">
        <v>3320</v>
      </c>
      <c r="U45" s="975"/>
      <c r="V45" s="974"/>
      <c r="W45" s="975"/>
      <c r="X45" s="1006" t="s">
        <v>1972</v>
      </c>
      <c r="Y45" s="1007"/>
      <c r="Z45" s="974"/>
      <c r="AA45" s="975"/>
      <c r="AB45" s="1006"/>
      <c r="AC45" s="1007"/>
      <c r="AD45" s="974"/>
      <c r="AE45" s="975"/>
      <c r="AF45" s="1006" t="s">
        <v>1583</v>
      </c>
      <c r="AG45" s="1007"/>
      <c r="AH45" s="974" t="s">
        <v>1358</v>
      </c>
      <c r="AI45" s="975"/>
      <c r="AJ45" s="974" t="s">
        <v>2076</v>
      </c>
      <c r="AK45" s="975"/>
      <c r="AL45" s="1006" t="s">
        <v>1169</v>
      </c>
      <c r="AM45" s="1007"/>
      <c r="AN45" s="1006" t="s">
        <v>5663</v>
      </c>
      <c r="AO45" s="1007"/>
      <c r="AP45" s="1396"/>
      <c r="AQ45" s="1397"/>
      <c r="AR45" s="974" t="s">
        <v>2821</v>
      </c>
      <c r="AS45" s="975"/>
      <c r="AT45" s="1398" t="s">
        <v>5770</v>
      </c>
      <c r="AU45" s="1399"/>
      <c r="AV45" s="974"/>
      <c r="AW45" s="975"/>
      <c r="AX45" s="967"/>
      <c r="AY45" s="968"/>
      <c r="AZ45" s="974"/>
      <c r="BA45" s="975"/>
      <c r="BB45" s="974" t="s">
        <v>1353</v>
      </c>
      <c r="BC45" s="975"/>
      <c r="BD45" s="974" t="s">
        <v>5606</v>
      </c>
      <c r="BE45" s="975"/>
      <c r="BF45" s="1006" t="s">
        <v>5605</v>
      </c>
      <c r="BG45" s="1007"/>
      <c r="BH45" s="974" t="s">
        <v>3155</v>
      </c>
      <c r="BI45" s="975"/>
      <c r="BJ45" s="974" t="s">
        <v>1169</v>
      </c>
      <c r="BK45" s="975"/>
      <c r="BL45" s="1006" t="s">
        <v>1993</v>
      </c>
      <c r="BM45" s="1007"/>
      <c r="BN45" s="974" t="s">
        <v>2564</v>
      </c>
      <c r="BO45" s="975"/>
      <c r="BP45" s="974" t="s">
        <v>789</v>
      </c>
      <c r="BQ45" s="975"/>
      <c r="BR45" s="1006" t="s">
        <v>1994</v>
      </c>
      <c r="BS45" s="1007"/>
      <c r="BT45" s="1006"/>
      <c r="BU45" s="1007"/>
      <c r="BV45" s="974" t="s">
        <v>1973</v>
      </c>
      <c r="BW45" s="975"/>
      <c r="BX45" s="974"/>
      <c r="BY45" s="975"/>
      <c r="BZ45" s="1006" t="s">
        <v>1995</v>
      </c>
      <c r="CA45" s="1007"/>
      <c r="CB45" s="1006"/>
      <c r="CC45" s="1007"/>
      <c r="CD45" s="1006" t="s">
        <v>5941</v>
      </c>
      <c r="CE45" s="1007"/>
      <c r="CF45" s="974"/>
      <c r="CG45" s="975"/>
      <c r="CH45" s="974" t="s">
        <v>1996</v>
      </c>
      <c r="CI45" s="1404"/>
      <c r="CJ45" s="1006" t="s">
        <v>789</v>
      </c>
      <c r="CK45" s="1007"/>
      <c r="CL45" s="974" t="s">
        <v>789</v>
      </c>
      <c r="CM45" s="975"/>
      <c r="CN45" s="974" t="s">
        <v>5318</v>
      </c>
      <c r="CO45" s="975"/>
      <c r="CP45" s="1405" t="s">
        <v>1626</v>
      </c>
      <c r="CQ45" s="1406"/>
      <c r="CR45" s="1256" t="s">
        <v>2126</v>
      </c>
      <c r="CS45" s="1335"/>
      <c r="CT45" s="1008"/>
      <c r="CU45" s="1009"/>
      <c r="CV45" s="1006" t="s">
        <v>2239</v>
      </c>
      <c r="CW45" s="1007"/>
      <c r="CX45" s="974" t="s">
        <v>789</v>
      </c>
      <c r="CY45" s="975"/>
      <c r="CZ45" s="974" t="s">
        <v>5938</v>
      </c>
      <c r="DA45" s="975"/>
      <c r="DB45" s="974" t="s">
        <v>3692</v>
      </c>
      <c r="DC45" s="975"/>
      <c r="DD45" s="967"/>
      <c r="DE45" s="968"/>
      <c r="DF45" s="967"/>
      <c r="DG45" s="968"/>
      <c r="DH45" s="974"/>
      <c r="DI45" s="975"/>
      <c r="DJ45" s="1301" t="s">
        <v>2008</v>
      </c>
      <c r="DK45" s="1302"/>
      <c r="DL45" s="974" t="s">
        <v>5347</v>
      </c>
      <c r="DM45" s="975"/>
      <c r="DN45" s="974"/>
      <c r="DO45" s="975"/>
      <c r="DP45" s="974"/>
      <c r="DQ45" s="975"/>
      <c r="DR45" s="967"/>
      <c r="DS45" s="968"/>
      <c r="DT45" s="1289" t="s">
        <v>6051</v>
      </c>
      <c r="DU45" s="1290"/>
      <c r="DV45" s="1254">
        <v>8</v>
      </c>
      <c r="DW45" s="1255"/>
      <c r="DX45" s="974" t="s">
        <v>5383</v>
      </c>
      <c r="DY45" s="975"/>
      <c r="DZ45" s="1254"/>
      <c r="EA45" s="1255"/>
      <c r="EB45" s="1006" t="s">
        <v>2240</v>
      </c>
      <c r="EC45" s="1007"/>
      <c r="ED45" s="1006" t="s">
        <v>4890</v>
      </c>
      <c r="EE45" s="1279"/>
      <c r="EF45" s="1256"/>
      <c r="EG45" s="1257"/>
      <c r="EH45" s="919" t="s">
        <v>5914</v>
      </c>
      <c r="EI45" s="920"/>
      <c r="EJ45" s="1225"/>
      <c r="EK45" s="1226"/>
      <c r="EL45" s="1041"/>
      <c r="EM45" s="1042"/>
    </row>
    <row r="46" spans="1:143" ht="15.75" customHeight="1" thickTop="1">
      <c r="A46" s="563" t="s">
        <v>347</v>
      </c>
      <c r="B46" s="585">
        <f>SUM(B28:EM37)-BG28-BO28-CQ28-BO31-CI28-DM28</f>
        <v>2480.5</v>
      </c>
      <c r="AT46" s="559"/>
      <c r="AU46" s="559"/>
      <c r="AV46" s="35"/>
      <c r="AW46" s="38"/>
      <c r="AX46" s="539"/>
      <c r="AY46" s="540"/>
      <c r="AZ46" s="35"/>
      <c r="BB46" s="35"/>
      <c r="BC46" s="38"/>
      <c r="BE46" s="38"/>
      <c r="BF46" s="539"/>
      <c r="BG46" s="540"/>
      <c r="BH46" s="35"/>
      <c r="BI46" s="38"/>
      <c r="BJ46" s="35"/>
      <c r="BK46" s="38"/>
      <c r="BL46" s="539"/>
      <c r="BM46" s="540"/>
      <c r="BN46" s="35"/>
      <c r="BO46" s="38"/>
      <c r="BP46" s="35"/>
      <c r="BQ46" s="38"/>
      <c r="BR46" s="539"/>
      <c r="BS46" s="559"/>
      <c r="BT46" s="559"/>
      <c r="BU46" s="540"/>
      <c r="BV46" s="35"/>
      <c r="BW46" s="38"/>
      <c r="BX46" s="35"/>
      <c r="BY46" s="38"/>
      <c r="CB46" s="539"/>
      <c r="CC46" s="559"/>
      <c r="CD46" s="559"/>
      <c r="CE46" s="559"/>
      <c r="CF46" s="84"/>
      <c r="CG46" s="38"/>
      <c r="CH46" s="245"/>
      <c r="CI46" s="245"/>
      <c r="CJ46" s="539"/>
      <c r="CK46" s="540"/>
      <c r="CN46" s="35"/>
      <c r="CO46" s="38"/>
      <c r="CP46" s="539"/>
      <c r="CQ46" s="540"/>
      <c r="CS46" s="137"/>
      <c r="CT46" s="559"/>
      <c r="CU46" s="540"/>
      <c r="CV46" s="539"/>
      <c r="CW46" s="540"/>
      <c r="CX46" s="35"/>
      <c r="CY46" s="39"/>
      <c r="CZ46" s="39"/>
      <c r="DA46" s="38"/>
      <c r="DB46" s="35"/>
      <c r="DC46" s="38"/>
      <c r="DD46" s="539"/>
      <c r="DF46" s="559"/>
      <c r="DG46" s="559"/>
      <c r="DH46" s="84"/>
      <c r="DI46" s="38"/>
      <c r="DJ46" s="539"/>
      <c r="DK46" s="540"/>
      <c r="DN46" s="35"/>
      <c r="DO46" s="84"/>
      <c r="DP46" s="84"/>
      <c r="DQ46" s="84"/>
      <c r="EC46" s="722"/>
      <c r="EG46" s="136"/>
      <c r="EH46" s="539"/>
      <c r="EL46" s="137"/>
      <c r="EM46" s="137"/>
    </row>
    <row r="47" spans="1:143">
      <c r="A47" s="563" t="s">
        <v>348</v>
      </c>
      <c r="B47" s="585">
        <f>SUM(B41:DQ41)+44</f>
        <v>5520</v>
      </c>
      <c r="AT47" s="559"/>
      <c r="AU47" s="559"/>
      <c r="AV47" s="35"/>
      <c r="AW47" s="38"/>
      <c r="AX47" s="539"/>
      <c r="AY47" s="540"/>
      <c r="AZ47" s="35"/>
      <c r="BB47" s="35"/>
      <c r="BC47" s="38"/>
      <c r="BE47" s="38"/>
      <c r="BF47" s="539"/>
      <c r="BG47" s="540"/>
      <c r="BH47" s="35"/>
      <c r="BI47" s="38"/>
      <c r="BJ47" s="35"/>
      <c r="BK47" s="38"/>
      <c r="BL47" s="539"/>
      <c r="BM47" s="540"/>
      <c r="BN47" s="35"/>
      <c r="BO47" s="38"/>
      <c r="BP47" s="35"/>
      <c r="BQ47" s="38"/>
      <c r="BR47" s="539"/>
      <c r="BS47" s="540"/>
      <c r="BT47" s="539"/>
      <c r="BU47" s="559"/>
      <c r="BV47" s="84"/>
      <c r="BW47" s="38"/>
      <c r="BX47" s="35"/>
      <c r="BY47" s="38"/>
      <c r="CB47" s="539"/>
      <c r="CC47" s="540"/>
      <c r="CD47" s="539"/>
      <c r="CE47" s="559"/>
      <c r="CF47" s="84"/>
      <c r="CG47" s="84"/>
      <c r="CJ47" s="539"/>
      <c r="CK47" s="540"/>
      <c r="CN47" s="35"/>
      <c r="CP47" s="539"/>
      <c r="CQ47" s="540"/>
      <c r="CS47" s="136"/>
      <c r="CT47" s="539"/>
      <c r="CU47" s="559"/>
      <c r="CV47" s="559"/>
      <c r="CW47" s="540"/>
      <c r="CX47" s="35"/>
      <c r="CY47" s="38"/>
      <c r="CZ47" s="35"/>
      <c r="DA47" s="84"/>
      <c r="DB47" s="84"/>
      <c r="DC47" s="38"/>
      <c r="DD47" s="539"/>
      <c r="DE47" s="540"/>
      <c r="DF47" s="539"/>
      <c r="DG47" s="559"/>
      <c r="DH47" s="84"/>
      <c r="DI47" s="84"/>
      <c r="DK47" s="540"/>
      <c r="DN47" s="35"/>
      <c r="DO47" s="38"/>
      <c r="DP47" s="35"/>
      <c r="DQ47" s="84"/>
      <c r="EH47" s="539"/>
      <c r="EI47" s="540"/>
      <c r="EL47" s="137"/>
      <c r="EM47" s="137"/>
    </row>
    <row r="48" spans="1:143">
      <c r="A48" s="563" t="s">
        <v>349</v>
      </c>
      <c r="B48" s="585">
        <f>SUM(B38:DQ40)-BG38-BO38-CQ38-CI38-DM38</f>
        <v>56299</v>
      </c>
      <c r="AT48" s="559"/>
      <c r="AU48" s="559"/>
      <c r="AV48" s="35"/>
      <c r="AW48" s="38"/>
      <c r="AX48" s="539"/>
      <c r="AY48" s="540"/>
      <c r="AZ48" s="35"/>
      <c r="BB48" s="35"/>
      <c r="BC48" s="38"/>
      <c r="BE48" s="38"/>
      <c r="BF48" s="539"/>
      <c r="BG48" s="540"/>
      <c r="BH48" s="35"/>
      <c r="BI48" s="38"/>
      <c r="BJ48" s="35"/>
      <c r="BK48" s="38"/>
      <c r="BL48" s="539"/>
      <c r="BM48" s="540"/>
      <c r="BN48" s="35"/>
      <c r="BO48" s="38"/>
      <c r="BP48" s="35"/>
      <c r="BQ48" s="38"/>
      <c r="BR48" s="539"/>
      <c r="BS48" s="540"/>
      <c r="BT48" s="539"/>
      <c r="BU48" s="559"/>
      <c r="BV48" s="84"/>
      <c r="BW48" s="38"/>
      <c r="BX48" s="35"/>
      <c r="BY48" s="38"/>
      <c r="CB48" s="539"/>
      <c r="CC48" s="540"/>
      <c r="CD48" s="539"/>
      <c r="CE48" s="559"/>
      <c r="CF48" s="84"/>
      <c r="CG48" s="84"/>
      <c r="CJ48" s="539"/>
      <c r="CK48" s="540"/>
      <c r="CN48" s="35"/>
      <c r="CP48" s="539"/>
      <c r="CQ48" s="540"/>
      <c r="CS48" s="136"/>
      <c r="CT48" s="539"/>
      <c r="CU48" s="559"/>
      <c r="CV48" s="559"/>
      <c r="CW48" s="540"/>
      <c r="CX48" s="35"/>
      <c r="CY48" s="38"/>
      <c r="CZ48" s="35"/>
      <c r="DA48" s="84"/>
      <c r="DB48" s="84"/>
      <c r="DC48" s="38"/>
      <c r="DD48" s="539"/>
      <c r="DE48" s="540"/>
      <c r="DF48" s="539"/>
      <c r="DG48" s="559"/>
      <c r="DH48" s="84"/>
      <c r="DI48" s="84"/>
      <c r="DK48" s="540"/>
      <c r="DN48" s="35"/>
      <c r="DO48" s="38"/>
      <c r="DP48" s="35"/>
      <c r="DQ48" s="84"/>
      <c r="EH48" s="539"/>
      <c r="EI48" s="540"/>
      <c r="EL48" s="137"/>
      <c r="EM48" s="137"/>
    </row>
    <row r="49" spans="1:143" ht="16.5" customHeight="1">
      <c r="A49" s="563" t="s">
        <v>350</v>
      </c>
      <c r="B49" s="585">
        <f>SUM(DR28:EM37)</f>
        <v>189</v>
      </c>
      <c r="AT49" s="559"/>
      <c r="AU49" s="559"/>
      <c r="AV49" s="35"/>
      <c r="AW49" s="38"/>
      <c r="AX49" s="539"/>
      <c r="AY49" s="540"/>
      <c r="AZ49" s="35"/>
      <c r="BB49" s="35"/>
      <c r="BC49" s="38"/>
      <c r="BE49" s="38"/>
      <c r="BF49" s="539"/>
      <c r="BG49" s="540"/>
      <c r="BH49" s="35"/>
      <c r="BI49" s="38"/>
      <c r="BJ49" s="35"/>
      <c r="BK49" s="38"/>
      <c r="BL49" s="539"/>
      <c r="BM49" s="540"/>
      <c r="BN49" s="35"/>
      <c r="BO49" s="38"/>
      <c r="BP49" s="35"/>
      <c r="BQ49" s="38"/>
      <c r="BR49" s="539"/>
      <c r="BS49" s="540"/>
      <c r="BT49" s="539"/>
      <c r="BU49" s="559"/>
      <c r="BV49" s="84"/>
      <c r="BW49" s="38"/>
      <c r="BX49" s="35"/>
      <c r="BY49" s="38"/>
      <c r="CB49" s="539"/>
      <c r="CC49" s="540"/>
      <c r="CD49" s="539"/>
      <c r="CE49" s="559"/>
      <c r="CF49" s="84"/>
      <c r="CG49" s="84"/>
      <c r="CJ49" s="539"/>
      <c r="CK49" s="540"/>
      <c r="CN49" s="35"/>
      <c r="CP49" s="539"/>
      <c r="CQ49" s="540"/>
      <c r="CS49" s="136"/>
      <c r="CT49" s="539"/>
      <c r="CU49" s="559"/>
      <c r="CV49" s="559"/>
      <c r="CW49" s="540"/>
      <c r="CX49" s="35"/>
      <c r="CY49" s="38"/>
      <c r="CZ49" s="35"/>
      <c r="DA49" s="84"/>
      <c r="DB49" s="84"/>
      <c r="DC49" s="38"/>
      <c r="DD49" s="539"/>
      <c r="DE49" s="540"/>
      <c r="DF49" s="539"/>
      <c r="DG49" s="559"/>
      <c r="DH49" s="84"/>
      <c r="DI49" s="84"/>
      <c r="DK49" s="540"/>
      <c r="DN49" s="35"/>
      <c r="DO49" s="38"/>
      <c r="DP49" s="35"/>
      <c r="DQ49" s="84"/>
      <c r="EH49" s="539"/>
      <c r="EI49" s="540"/>
      <c r="EL49" s="137"/>
      <c r="EM49" s="137"/>
    </row>
    <row r="50" spans="1:143">
      <c r="A50" s="563" t="s">
        <v>351</v>
      </c>
      <c r="B50" s="540">
        <f>SUM(DR41:EM41)</f>
        <v>821</v>
      </c>
      <c r="AT50" s="559"/>
      <c r="AU50" s="559"/>
      <c r="AV50" s="35"/>
      <c r="AW50" s="38"/>
      <c r="AX50" s="539"/>
      <c r="AY50" s="540"/>
      <c r="AZ50" s="35"/>
      <c r="BB50" s="35"/>
      <c r="BC50" s="38"/>
      <c r="BE50" s="38"/>
      <c r="BF50" s="539"/>
      <c r="BG50" s="540"/>
      <c r="BH50" s="35"/>
      <c r="BI50" s="38"/>
      <c r="BJ50" s="35"/>
      <c r="BK50" s="38"/>
      <c r="BL50" s="539"/>
      <c r="BM50" s="540"/>
      <c r="BN50" s="35"/>
      <c r="BO50" s="38"/>
      <c r="BP50" s="35"/>
      <c r="BQ50" s="38"/>
      <c r="BR50" s="539"/>
      <c r="BS50" s="540"/>
      <c r="BT50" s="539"/>
      <c r="BU50" s="559"/>
      <c r="BV50" s="84"/>
      <c r="BW50" s="38"/>
      <c r="BX50" s="35"/>
      <c r="BY50" s="38"/>
      <c r="CB50" s="539"/>
      <c r="CC50" s="540"/>
      <c r="CD50" s="539"/>
      <c r="CE50" s="559"/>
      <c r="CF50" s="84"/>
      <c r="CG50" s="84"/>
      <c r="CJ50" s="539"/>
      <c r="CK50" s="540"/>
      <c r="CN50" s="35"/>
      <c r="CP50" s="539"/>
      <c r="CQ50" s="540"/>
      <c r="CS50" s="136"/>
      <c r="CT50" s="539"/>
      <c r="CU50" s="559"/>
      <c r="CV50" s="559"/>
      <c r="CW50" s="540"/>
      <c r="CX50" s="35"/>
      <c r="CY50" s="38"/>
      <c r="CZ50" s="35"/>
      <c r="DA50" s="84"/>
      <c r="DB50" s="84"/>
      <c r="DC50" s="38"/>
      <c r="DD50" s="539"/>
      <c r="DE50" s="540"/>
      <c r="DF50" s="539"/>
      <c r="DG50" s="559"/>
      <c r="DH50" s="84"/>
      <c r="DI50" s="84"/>
      <c r="DK50" s="540"/>
      <c r="DN50" s="35"/>
      <c r="DO50" s="38"/>
      <c r="DP50" s="35"/>
      <c r="DQ50" s="84"/>
      <c r="EH50" s="539"/>
      <c r="EI50" s="540"/>
      <c r="EL50" s="137"/>
      <c r="EM50" s="137"/>
    </row>
    <row r="51" spans="1:143" ht="15" customHeight="1">
      <c r="A51" s="563" t="s">
        <v>352</v>
      </c>
      <c r="B51" s="585">
        <f>SUM(DR38:EM40)</f>
        <v>7703</v>
      </c>
      <c r="AT51" s="539"/>
      <c r="AU51" s="540"/>
      <c r="AV51" s="35"/>
      <c r="AW51" s="38"/>
      <c r="AX51" s="539"/>
      <c r="AY51" s="540"/>
      <c r="BB51" s="35"/>
      <c r="BC51" s="38"/>
      <c r="BE51" s="38"/>
      <c r="BF51" s="539"/>
      <c r="BG51" s="540"/>
      <c r="BH51" s="35"/>
      <c r="BI51" s="38"/>
      <c r="BJ51" s="35"/>
      <c r="BK51" s="38"/>
      <c r="BL51" s="539"/>
      <c r="BM51" s="540"/>
      <c r="BN51" s="35"/>
      <c r="BO51" s="38"/>
      <c r="BP51" s="35"/>
      <c r="BQ51" s="38"/>
      <c r="BR51" s="539"/>
      <c r="BS51" s="540"/>
      <c r="BT51" s="539"/>
      <c r="BU51" s="559"/>
      <c r="BV51" s="84"/>
      <c r="BW51" s="38"/>
      <c r="BX51" s="35"/>
      <c r="BY51" s="38"/>
      <c r="CB51" s="539"/>
      <c r="CC51" s="540"/>
      <c r="CD51" s="539"/>
      <c r="CE51" s="559"/>
      <c r="CF51" s="84"/>
      <c r="CG51" s="84"/>
      <c r="CJ51" s="539"/>
      <c r="CK51" s="540"/>
      <c r="CN51" s="35"/>
      <c r="CP51" s="539"/>
      <c r="CQ51" s="540"/>
      <c r="CS51" s="136"/>
      <c r="CT51" s="539"/>
      <c r="CU51" s="559"/>
      <c r="CV51" s="559"/>
      <c r="CW51" s="540"/>
      <c r="CX51" s="35"/>
      <c r="CY51" s="38"/>
      <c r="CZ51" s="35"/>
      <c r="DA51" s="84"/>
      <c r="DB51" s="84"/>
      <c r="DC51" s="38"/>
      <c r="DD51" s="539"/>
      <c r="DE51" s="540"/>
      <c r="DF51" s="539"/>
      <c r="DG51" s="559"/>
      <c r="DH51" s="84"/>
      <c r="DI51" s="84"/>
      <c r="DK51" s="540"/>
      <c r="DN51" s="35"/>
      <c r="DO51" s="38"/>
      <c r="DP51" s="35"/>
      <c r="DQ51" s="84"/>
      <c r="EH51" s="539"/>
      <c r="EI51" s="540"/>
      <c r="EL51" s="137"/>
      <c r="EM51" s="137"/>
    </row>
    <row r="52" spans="1:143" ht="17.25" customHeight="1">
      <c r="AT52" s="539"/>
      <c r="AU52" s="540"/>
      <c r="BN52" s="35"/>
      <c r="BO52" s="38"/>
    </row>
    <row r="53" spans="1:143">
      <c r="AT53" s="539"/>
      <c r="AU53" s="540"/>
    </row>
    <row r="54" spans="1:143">
      <c r="AT54" s="539"/>
      <c r="AU54" s="540"/>
    </row>
    <row r="55" spans="1:143">
      <c r="AT55" s="539"/>
      <c r="AU55" s="540"/>
    </row>
    <row r="56" spans="1:143">
      <c r="AT56" s="539"/>
      <c r="AU56" s="540"/>
    </row>
  </sheetData>
  <mergeCells count="1942">
    <mergeCell ref="CV23:CW23"/>
    <mergeCell ref="DB26:DC26"/>
    <mergeCell ref="DL20:DM20"/>
    <mergeCell ref="DB20:DC20"/>
    <mergeCell ref="CZ18:DA18"/>
    <mergeCell ref="EL23:EM23"/>
    <mergeCell ref="EL25:EM25"/>
    <mergeCell ref="DL24:DM24"/>
    <mergeCell ref="DB24:DC24"/>
    <mergeCell ref="CR23:CS23"/>
    <mergeCell ref="DR11:DS11"/>
    <mergeCell ref="DV18:DW18"/>
    <mergeCell ref="DR18:DS18"/>
    <mergeCell ref="DR21:DS21"/>
    <mergeCell ref="DV17:DW17"/>
    <mergeCell ref="EL20:EM20"/>
    <mergeCell ref="EL22:EM22"/>
    <mergeCell ref="EF14:EG14"/>
    <mergeCell ref="ED20:EE20"/>
    <mergeCell ref="ED14:EE14"/>
    <mergeCell ref="DF24:DG24"/>
    <mergeCell ref="DN20:DO20"/>
    <mergeCell ref="DN24:DO24"/>
    <mergeCell ref="DZ20:EA20"/>
    <mergeCell ref="DV19:DW19"/>
    <mergeCell ref="CR21:CS21"/>
    <mergeCell ref="EL19:EM19"/>
    <mergeCell ref="DZ16:EA16"/>
    <mergeCell ref="CX26:CY26"/>
    <mergeCell ref="EF26:EG26"/>
    <mergeCell ref="DB27:DC27"/>
    <mergeCell ref="CX24:CY24"/>
    <mergeCell ref="DJ17:DK17"/>
    <mergeCell ref="DJ21:DK21"/>
    <mergeCell ref="DJ24:DK24"/>
    <mergeCell ref="DD26:DE26"/>
    <mergeCell ref="DR17:DS17"/>
    <mergeCell ref="DV15:DW15"/>
    <mergeCell ref="ED19:EE19"/>
    <mergeCell ref="ED21:EE21"/>
    <mergeCell ref="ED23:EE23"/>
    <mergeCell ref="T9:U9"/>
    <mergeCell ref="AH16:AI16"/>
    <mergeCell ref="AN15:AO15"/>
    <mergeCell ref="AB11:AC11"/>
    <mergeCell ref="Z10:AA10"/>
    <mergeCell ref="T14:U14"/>
    <mergeCell ref="AR18:AS18"/>
    <mergeCell ref="AF9:AG9"/>
    <mergeCell ref="AF10:AG10"/>
    <mergeCell ref="AH12:AI12"/>
    <mergeCell ref="Z9:AA9"/>
    <mergeCell ref="AR14:AS14"/>
    <mergeCell ref="AN13:AO13"/>
    <mergeCell ref="BN14:BO14"/>
    <mergeCell ref="V10:W10"/>
    <mergeCell ref="T10:U10"/>
    <mergeCell ref="AB10:AC10"/>
    <mergeCell ref="AD10:AE10"/>
    <mergeCell ref="AF11:AG11"/>
    <mergeCell ref="AH11:AI11"/>
    <mergeCell ref="AH13:AI13"/>
    <mergeCell ref="AD12:AE12"/>
    <mergeCell ref="BN20:BO20"/>
    <mergeCell ref="AR20:AS20"/>
    <mergeCell ref="AZ20:BA20"/>
    <mergeCell ref="AH17:AI17"/>
    <mergeCell ref="AX18:AY18"/>
    <mergeCell ref="AJ16:AK16"/>
    <mergeCell ref="AR16:AS16"/>
    <mergeCell ref="CV21:CW21"/>
    <mergeCell ref="CX20:CY20"/>
    <mergeCell ref="DJ19:DK19"/>
    <mergeCell ref="CV25:CW25"/>
    <mergeCell ref="CL20:CM20"/>
    <mergeCell ref="CJ20:CK20"/>
    <mergeCell ref="CJ18:CK18"/>
    <mergeCell ref="CV19:CW19"/>
    <mergeCell ref="CR18:CS18"/>
    <mergeCell ref="CL18:CM18"/>
    <mergeCell ref="CR15:CS15"/>
    <mergeCell ref="CN18:CO18"/>
    <mergeCell ref="CR16:CS16"/>
    <mergeCell ref="CV20:CW20"/>
    <mergeCell ref="CV16:CW16"/>
    <mergeCell ref="CP24:CQ24"/>
    <mergeCell ref="CN22:CO22"/>
    <mergeCell ref="CJ24:CK24"/>
    <mergeCell ref="DH20:DI20"/>
    <mergeCell ref="BR16:BS16"/>
    <mergeCell ref="BZ20:CA20"/>
    <mergeCell ref="BP14:BQ14"/>
    <mergeCell ref="BR20:BS20"/>
    <mergeCell ref="BT16:BU16"/>
    <mergeCell ref="X12:Y12"/>
    <mergeCell ref="AB20:AC20"/>
    <mergeCell ref="AB18:AC18"/>
    <mergeCell ref="AB12:AC12"/>
    <mergeCell ref="AH18:AI18"/>
    <mergeCell ref="V12:W12"/>
    <mergeCell ref="H24:I24"/>
    <mergeCell ref="L18:M18"/>
    <mergeCell ref="BX27:BY27"/>
    <mergeCell ref="BV26:BW26"/>
    <mergeCell ref="N18:O18"/>
    <mergeCell ref="N12:O12"/>
    <mergeCell ref="N14:O14"/>
    <mergeCell ref="N16:O16"/>
    <mergeCell ref="N20:O20"/>
    <mergeCell ref="AN19:AO19"/>
    <mergeCell ref="AP18:AQ18"/>
    <mergeCell ref="X18:Y18"/>
    <mergeCell ref="AZ16:BA16"/>
    <mergeCell ref="BT20:BU20"/>
    <mergeCell ref="BN18:BO18"/>
    <mergeCell ref="AL20:AM20"/>
    <mergeCell ref="AD20:AE20"/>
    <mergeCell ref="Z20:AA20"/>
    <mergeCell ref="AJ20:AK20"/>
    <mergeCell ref="AF20:AG20"/>
    <mergeCell ref="BB16:BC16"/>
    <mergeCell ref="AN18:AO18"/>
    <mergeCell ref="AB19:AC19"/>
    <mergeCell ref="AN20:AO20"/>
    <mergeCell ref="Z12:AA12"/>
    <mergeCell ref="Z16:AA16"/>
    <mergeCell ref="R14:S14"/>
    <mergeCell ref="AF18:AG18"/>
    <mergeCell ref="AB13:AC13"/>
    <mergeCell ref="AF17:AG17"/>
    <mergeCell ref="AH15:AI15"/>
    <mergeCell ref="AB16:AC16"/>
    <mergeCell ref="AF19:AG19"/>
    <mergeCell ref="AF13:AG13"/>
    <mergeCell ref="X10:Y10"/>
    <mergeCell ref="AL26:AM26"/>
    <mergeCell ref="AB25:AC25"/>
    <mergeCell ref="AL24:AM24"/>
    <mergeCell ref="BV14:BW14"/>
    <mergeCell ref="H27:I27"/>
    <mergeCell ref="J27:K27"/>
    <mergeCell ref="P27:Q27"/>
    <mergeCell ref="R27:S27"/>
    <mergeCell ref="T27:U27"/>
    <mergeCell ref="V27:W27"/>
    <mergeCell ref="X27:Y27"/>
    <mergeCell ref="V26:W26"/>
    <mergeCell ref="AF23:AG23"/>
    <mergeCell ref="T20:U20"/>
    <mergeCell ref="AJ18:AK18"/>
    <mergeCell ref="H20:I20"/>
    <mergeCell ref="P20:Q20"/>
    <mergeCell ref="N24:O24"/>
    <mergeCell ref="N22:O22"/>
    <mergeCell ref="P24:Q24"/>
    <mergeCell ref="P26:Q26"/>
    <mergeCell ref="P16:Q16"/>
    <mergeCell ref="BT27:BU27"/>
    <mergeCell ref="H14:I14"/>
    <mergeCell ref="H16:I16"/>
    <mergeCell ref="BX24:BY24"/>
    <mergeCell ref="BT22:BU22"/>
    <mergeCell ref="BP22:BQ22"/>
    <mergeCell ref="BJ16:BK16"/>
    <mergeCell ref="BN16:BO16"/>
    <mergeCell ref="AX24:AY24"/>
    <mergeCell ref="AV24:AW24"/>
    <mergeCell ref="AH23:AI23"/>
    <mergeCell ref="BH24:BI24"/>
    <mergeCell ref="BV16:BW16"/>
    <mergeCell ref="BX16:BY16"/>
    <mergeCell ref="AT18:AU18"/>
    <mergeCell ref="AP22:AQ22"/>
    <mergeCell ref="BD16:BE16"/>
    <mergeCell ref="V20:W20"/>
    <mergeCell ref="AB15:AC15"/>
    <mergeCell ref="X16:Y16"/>
    <mergeCell ref="R18:S18"/>
    <mergeCell ref="Z14:AA14"/>
    <mergeCell ref="Z18:AA18"/>
    <mergeCell ref="BJ24:BK24"/>
    <mergeCell ref="BT24:BU24"/>
    <mergeCell ref="BV24:BW24"/>
    <mergeCell ref="AV16:AW16"/>
    <mergeCell ref="AV20:AW20"/>
    <mergeCell ref="AV18:AW18"/>
    <mergeCell ref="AN24:AO24"/>
    <mergeCell ref="AD22:AE22"/>
    <mergeCell ref="AH24:AI24"/>
    <mergeCell ref="AH21:AI21"/>
    <mergeCell ref="BP16:BQ16"/>
    <mergeCell ref="AT20:AU20"/>
    <mergeCell ref="BB22:BC22"/>
    <mergeCell ref="BH18:BI18"/>
    <mergeCell ref="BL20:BM20"/>
    <mergeCell ref="BL22:BM22"/>
    <mergeCell ref="AH22:AI22"/>
    <mergeCell ref="AX22:AY22"/>
    <mergeCell ref="AV22:AW22"/>
    <mergeCell ref="AB22:AC22"/>
    <mergeCell ref="AF22:AG22"/>
    <mergeCell ref="AJ22:AK22"/>
    <mergeCell ref="AN16:AO16"/>
    <mergeCell ref="AF15:AG15"/>
    <mergeCell ref="AP20:AQ20"/>
    <mergeCell ref="AT14:AU14"/>
    <mergeCell ref="AZ14:BA14"/>
    <mergeCell ref="BJ22:BK22"/>
    <mergeCell ref="AZ22:BA22"/>
    <mergeCell ref="BV20:BW20"/>
    <mergeCell ref="BH16:BI16"/>
    <mergeCell ref="AB14:AC14"/>
    <mergeCell ref="AT22:AU22"/>
    <mergeCell ref="AN22:AO22"/>
    <mergeCell ref="AT16:AU16"/>
    <mergeCell ref="AF21:AG21"/>
    <mergeCell ref="AN21:AO21"/>
    <mergeCell ref="AD18:AE18"/>
    <mergeCell ref="CL45:CM45"/>
    <mergeCell ref="CZ38:DA40"/>
    <mergeCell ref="CX38:CY40"/>
    <mergeCell ref="DB38:DC40"/>
    <mergeCell ref="CV41:CW41"/>
    <mergeCell ref="CN45:CO45"/>
    <mergeCell ref="EB1:EC1"/>
    <mergeCell ref="EB24:EC24"/>
    <mergeCell ref="EB26:EC26"/>
    <mergeCell ref="EB14:EC14"/>
    <mergeCell ref="EB16:EC16"/>
    <mergeCell ref="EB18:EC18"/>
    <mergeCell ref="EB20:EC20"/>
    <mergeCell ref="EB22:EC22"/>
    <mergeCell ref="EB7:EC7"/>
    <mergeCell ref="EB8:EC8"/>
    <mergeCell ref="EB9:EC9"/>
    <mergeCell ref="EB10:EC10"/>
    <mergeCell ref="EB12:EC12"/>
    <mergeCell ref="EB2:EC2"/>
    <mergeCell ref="EB3:EC3"/>
    <mergeCell ref="EB4:EC4"/>
    <mergeCell ref="EB5:EC5"/>
    <mergeCell ref="DX1:DY1"/>
    <mergeCell ref="DV2:DW2"/>
    <mergeCell ref="DJ11:DK11"/>
    <mergeCell ref="DV11:DW11"/>
    <mergeCell ref="CR22:CS22"/>
    <mergeCell ref="DT22:DU22"/>
    <mergeCell ref="CX16:CY16"/>
    <mergeCell ref="DJ20:DK20"/>
    <mergeCell ref="DR24:DS24"/>
    <mergeCell ref="EJ22:EK22"/>
    <mergeCell ref="EL12:EM12"/>
    <mergeCell ref="EL14:EM14"/>
    <mergeCell ref="EL16:EM16"/>
    <mergeCell ref="EL21:EM21"/>
    <mergeCell ref="EJ4:EK4"/>
    <mergeCell ref="EH8:EI8"/>
    <mergeCell ref="EH12:EI12"/>
    <mergeCell ref="EJ12:EK12"/>
    <mergeCell ref="EJ14:EK14"/>
    <mergeCell ref="EJ18:EK18"/>
    <mergeCell ref="EJ20:EK20"/>
    <mergeCell ref="DF10:DG10"/>
    <mergeCell ref="DR8:DS8"/>
    <mergeCell ref="DN14:DO14"/>
    <mergeCell ref="DH14:DI14"/>
    <mergeCell ref="EF10:EG10"/>
    <mergeCell ref="EJ5:EK5"/>
    <mergeCell ref="EF5:EG5"/>
    <mergeCell ref="EJ16:EK16"/>
    <mergeCell ref="EL13:EM13"/>
    <mergeCell ref="EL15:EM15"/>
    <mergeCell ref="EL17:EM17"/>
    <mergeCell ref="CH45:CI45"/>
    <mergeCell ref="CP45:CQ45"/>
    <mergeCell ref="CJ43:CK43"/>
    <mergeCell ref="CX45:CY45"/>
    <mergeCell ref="DB45:DC45"/>
    <mergeCell ref="CZ45:DA45"/>
    <mergeCell ref="DH45:DI45"/>
    <mergeCell ref="DF45:DG45"/>
    <mergeCell ref="CT44:CU44"/>
    <mergeCell ref="DD43:DE43"/>
    <mergeCell ref="DD44:DE44"/>
    <mergeCell ref="DH42:DI42"/>
    <mergeCell ref="DD41:DE41"/>
    <mergeCell ref="DD42:DE42"/>
    <mergeCell ref="DL45:DM45"/>
    <mergeCell ref="CV27:CW27"/>
    <mergeCell ref="EL2:EM2"/>
    <mergeCell ref="EL3:EM3"/>
    <mergeCell ref="EL4:EM4"/>
    <mergeCell ref="EL5:EM5"/>
    <mergeCell ref="EH2:EI2"/>
    <mergeCell ref="EH3:EI3"/>
    <mergeCell ref="EH4:EI4"/>
    <mergeCell ref="EH5:EI5"/>
    <mergeCell ref="EH9:EI9"/>
    <mergeCell ref="EJ2:EK2"/>
    <mergeCell ref="EH14:EI14"/>
    <mergeCell ref="EJ3:EK3"/>
    <mergeCell ref="EH16:EI16"/>
    <mergeCell ref="EJ6:EK6"/>
    <mergeCell ref="EJ10:EK10"/>
    <mergeCell ref="EF9:EG9"/>
    <mergeCell ref="EF6:EG6"/>
    <mergeCell ref="EF8:EG8"/>
    <mergeCell ref="EL6:EM6"/>
    <mergeCell ref="EL7:EM7"/>
    <mergeCell ref="EL18:EM18"/>
    <mergeCell ref="DZ8:EA8"/>
    <mergeCell ref="DX5:DY5"/>
    <mergeCell ref="EF4:EG4"/>
    <mergeCell ref="DV13:DW13"/>
    <mergeCell ref="DV20:DW20"/>
    <mergeCell ref="DV8:DW8"/>
    <mergeCell ref="EH18:EI18"/>
    <mergeCell ref="ED9:EE9"/>
    <mergeCell ref="ED10:EE10"/>
    <mergeCell ref="DZ5:EA5"/>
    <mergeCell ref="DV14:DW14"/>
    <mergeCell ref="DX6:DY6"/>
    <mergeCell ref="DX8:DY8"/>
    <mergeCell ref="EF12:EG12"/>
    <mergeCell ref="EF7:EG7"/>
    <mergeCell ref="DZ12:EA12"/>
    <mergeCell ref="EF16:EG16"/>
    <mergeCell ref="EH6:EI6"/>
    <mergeCell ref="EH7:EI7"/>
    <mergeCell ref="DX20:DY20"/>
    <mergeCell ref="EF11:EG11"/>
    <mergeCell ref="EF13:EG13"/>
    <mergeCell ref="EF15:EG15"/>
    <mergeCell ref="ED15:EE15"/>
    <mergeCell ref="ED17:EE17"/>
    <mergeCell ref="ED12:EE12"/>
    <mergeCell ref="EL8:EM8"/>
    <mergeCell ref="CX27:CY27"/>
    <mergeCell ref="CZ27:DA27"/>
    <mergeCell ref="CX41:CY41"/>
    <mergeCell ref="CH18:CI18"/>
    <mergeCell ref="CP18:CQ18"/>
    <mergeCell ref="CZ42:DA42"/>
    <mergeCell ref="EH24:EI24"/>
    <mergeCell ref="EH22:EI22"/>
    <mergeCell ref="EH20:EI20"/>
    <mergeCell ref="CD14:CE14"/>
    <mergeCell ref="CB14:CC14"/>
    <mergeCell ref="CX12:CY12"/>
    <mergeCell ref="CV13:CW13"/>
    <mergeCell ref="CV15:CW15"/>
    <mergeCell ref="CV11:CW11"/>
    <mergeCell ref="CV12:CW12"/>
    <mergeCell ref="CB20:CC20"/>
    <mergeCell ref="CV14:CW14"/>
    <mergeCell ref="DT13:DU13"/>
    <mergeCell ref="DB14:DC14"/>
    <mergeCell ref="DJ13:DK13"/>
    <mergeCell ref="DB18:DC18"/>
    <mergeCell ref="DR20:DS20"/>
    <mergeCell ref="DT20:DU20"/>
    <mergeCell ref="DP22:DQ22"/>
    <mergeCell ref="DJ15:DK15"/>
    <mergeCell ref="EF20:EG20"/>
    <mergeCell ref="ED16:EE16"/>
    <mergeCell ref="EF22:EG22"/>
    <mergeCell ref="EF24:EG24"/>
    <mergeCell ref="ED13:EE13"/>
    <mergeCell ref="DT15:DU15"/>
    <mergeCell ref="DP9:DQ9"/>
    <mergeCell ref="DP10:DQ10"/>
    <mergeCell ref="DP12:DQ12"/>
    <mergeCell ref="DD18:DE18"/>
    <mergeCell ref="DF22:DG22"/>
    <mergeCell ref="EH10:EI10"/>
    <mergeCell ref="DV7:DW7"/>
    <mergeCell ref="DV9:DW9"/>
    <mergeCell ref="DF14:DG14"/>
    <mergeCell ref="DL14:DM14"/>
    <mergeCell ref="DF16:DG16"/>
    <mergeCell ref="DD16:DE16"/>
    <mergeCell ref="DJ16:DK16"/>
    <mergeCell ref="DH16:DI16"/>
    <mergeCell ref="DT17:DU17"/>
    <mergeCell ref="DT19:DU19"/>
    <mergeCell ref="DT16:DU16"/>
    <mergeCell ref="DP16:DQ16"/>
    <mergeCell ref="DJ12:DK12"/>
    <mergeCell ref="DJ8:DK8"/>
    <mergeCell ref="DD10:DE10"/>
    <mergeCell ref="DD14:DE14"/>
    <mergeCell ref="DR15:DS15"/>
    <mergeCell ref="DL16:DM16"/>
    <mergeCell ref="DT14:DU14"/>
    <mergeCell ref="CV43:CW43"/>
    <mergeCell ref="DX12:DY12"/>
    <mergeCell ref="DV22:DW22"/>
    <mergeCell ref="DT11:DU11"/>
    <mergeCell ref="DV12:DW12"/>
    <mergeCell ref="DH12:DI12"/>
    <mergeCell ref="DX16:DY16"/>
    <mergeCell ref="ED7:EE7"/>
    <mergeCell ref="CZ26:DA26"/>
    <mergeCell ref="DH44:DI44"/>
    <mergeCell ref="DH41:DI41"/>
    <mergeCell ref="DF41:DG41"/>
    <mergeCell ref="DJ32:DJ33"/>
    <mergeCell ref="CV42:CW42"/>
    <mergeCell ref="CR42:CS42"/>
    <mergeCell ref="CR27:CS27"/>
    <mergeCell ref="DJ26:DK26"/>
    <mergeCell ref="CV22:CW22"/>
    <mergeCell ref="CX8:CY8"/>
    <mergeCell ref="DN9:DO9"/>
    <mergeCell ref="DN10:DO10"/>
    <mergeCell ref="DL10:DM10"/>
    <mergeCell ref="DJ41:DK41"/>
    <mergeCell ref="DJ42:DK42"/>
    <mergeCell ref="DF42:DG42"/>
    <mergeCell ref="DB44:DC44"/>
    <mergeCell ref="CZ44:DA44"/>
    <mergeCell ref="CX44:CY44"/>
    <mergeCell ref="CT12:CU12"/>
    <mergeCell ref="DL12:DM12"/>
    <mergeCell ref="DZ22:EA22"/>
    <mergeCell ref="CP44:CQ44"/>
    <mergeCell ref="DK32:DK33"/>
    <mergeCell ref="DF43:DG43"/>
    <mergeCell ref="CJ44:CK44"/>
    <mergeCell ref="CL44:CM44"/>
    <mergeCell ref="DD20:DE20"/>
    <mergeCell ref="CH20:CI20"/>
    <mergeCell ref="CR24:CS24"/>
    <mergeCell ref="CH24:CI24"/>
    <mergeCell ref="CJ33:CJ34"/>
    <mergeCell ref="CD42:CE42"/>
    <mergeCell ref="CP43:CQ43"/>
    <mergeCell ref="CV26:CW26"/>
    <mergeCell ref="DD38:DE40"/>
    <mergeCell ref="CR25:CS25"/>
    <mergeCell ref="CL41:CM41"/>
    <mergeCell ref="CL42:CM42"/>
    <mergeCell ref="CT24:CU24"/>
    <mergeCell ref="CP22:CQ22"/>
    <mergeCell ref="CT22:CU22"/>
    <mergeCell ref="DB42:DC42"/>
    <mergeCell ref="CL26:CM26"/>
    <mergeCell ref="CP41:CQ41"/>
    <mergeCell ref="CR26:CS26"/>
    <mergeCell ref="CD24:CE24"/>
    <mergeCell ref="CN42:CO42"/>
    <mergeCell ref="CP26:CQ26"/>
    <mergeCell ref="CN27:CO27"/>
    <mergeCell ref="CX22:CY22"/>
    <mergeCell ref="CF22:CG22"/>
    <mergeCell ref="CX43:CY43"/>
    <mergeCell ref="CZ43:DA43"/>
    <mergeCell ref="CB18:CC18"/>
    <mergeCell ref="CD22:CE22"/>
    <mergeCell ref="BF43:BG43"/>
    <mergeCell ref="BJ42:BK42"/>
    <mergeCell ref="BP43:BQ43"/>
    <mergeCell ref="BR41:BS41"/>
    <mergeCell ref="BD42:BE42"/>
    <mergeCell ref="CD43:CE43"/>
    <mergeCell ref="BV27:BW27"/>
    <mergeCell ref="BR24:BS24"/>
    <mergeCell ref="BZ43:CA43"/>
    <mergeCell ref="BX18:BY18"/>
    <mergeCell ref="CF20:CG20"/>
    <mergeCell ref="CB43:CC43"/>
    <mergeCell ref="BV43:BW43"/>
    <mergeCell ref="BF24:BG24"/>
    <mergeCell ref="BR22:BS22"/>
    <mergeCell ref="BP24:BQ24"/>
    <mergeCell ref="BD22:BE22"/>
    <mergeCell ref="BV18:BW18"/>
    <mergeCell ref="BX20:BY20"/>
    <mergeCell ref="BX26:BY26"/>
    <mergeCell ref="BT26:BU26"/>
    <mergeCell ref="CD26:CE26"/>
    <mergeCell ref="CB41:CC41"/>
    <mergeCell ref="BP27:BQ27"/>
    <mergeCell ref="BT42:BU42"/>
    <mergeCell ref="BJ41:BK41"/>
    <mergeCell ref="BN42:BO42"/>
    <mergeCell ref="BR27:BS27"/>
    <mergeCell ref="BZ18:CA18"/>
    <mergeCell ref="BR26:BS26"/>
    <mergeCell ref="CZ41:DA41"/>
    <mergeCell ref="BZ22:CA22"/>
    <mergeCell ref="CF24:CG24"/>
    <mergeCell ref="BT38:BU40"/>
    <mergeCell ref="BP28:BQ30"/>
    <mergeCell ref="CD18:CE18"/>
    <mergeCell ref="CD20:CE20"/>
    <mergeCell ref="BR45:BS45"/>
    <mergeCell ref="AZ27:BA27"/>
    <mergeCell ref="BZ42:CA42"/>
    <mergeCell ref="BZ24:CA24"/>
    <mergeCell ref="BF22:BG22"/>
    <mergeCell ref="BL24:BM24"/>
    <mergeCell ref="BX22:BY22"/>
    <mergeCell ref="BX28:BY30"/>
    <mergeCell ref="BV38:BW40"/>
    <mergeCell ref="BV28:BW30"/>
    <mergeCell ref="BX38:BY40"/>
    <mergeCell ref="BV42:BW42"/>
    <mergeCell ref="AZ42:BA42"/>
    <mergeCell ref="BL18:BM18"/>
    <mergeCell ref="BV45:BW45"/>
    <mergeCell ref="BN24:BO24"/>
    <mergeCell ref="BN22:BO22"/>
    <mergeCell ref="BJ45:BK45"/>
    <mergeCell ref="BP20:BQ20"/>
    <mergeCell ref="CB45:CC45"/>
    <mergeCell ref="CF44:CG44"/>
    <mergeCell ref="BZ27:CA27"/>
    <mergeCell ref="BZ45:CA45"/>
    <mergeCell ref="CB42:CC42"/>
    <mergeCell ref="BZ44:CA44"/>
    <mergeCell ref="BV22:BW22"/>
    <mergeCell ref="AZ24:BA24"/>
    <mergeCell ref="AR22:AS22"/>
    <mergeCell ref="BV44:BW44"/>
    <mergeCell ref="BX42:BY42"/>
    <mergeCell ref="AV41:AW41"/>
    <mergeCell ref="BH41:BI41"/>
    <mergeCell ref="BT43:BU43"/>
    <mergeCell ref="BV41:BW41"/>
    <mergeCell ref="BP42:BQ42"/>
    <mergeCell ref="BT28:BU30"/>
    <mergeCell ref="BR28:BS30"/>
    <mergeCell ref="BP38:BQ40"/>
    <mergeCell ref="BB38:BC40"/>
    <mergeCell ref="AZ38:BA40"/>
    <mergeCell ref="BL42:BM42"/>
    <mergeCell ref="BL41:BM41"/>
    <mergeCell ref="BP41:BQ41"/>
    <mergeCell ref="BJ43:BK43"/>
    <mergeCell ref="AX38:AY40"/>
    <mergeCell ref="BN41:BO41"/>
    <mergeCell ref="BN28:BO30"/>
    <mergeCell ref="BN38:BO40"/>
    <mergeCell ref="BR42:BS42"/>
    <mergeCell ref="AZ28:BA30"/>
    <mergeCell ref="AR27:AS27"/>
    <mergeCell ref="BR38:BS40"/>
    <mergeCell ref="BT44:BU44"/>
    <mergeCell ref="BX43:BY43"/>
    <mergeCell ref="BT32:BT33"/>
    <mergeCell ref="AX44:AY44"/>
    <mergeCell ref="BH42:BI42"/>
    <mergeCell ref="BL44:BM44"/>
    <mergeCell ref="BB43:BC43"/>
    <mergeCell ref="BD38:BE40"/>
    <mergeCell ref="BF44:BG44"/>
    <mergeCell ref="BD41:BE41"/>
    <mergeCell ref="BP44:BQ44"/>
    <mergeCell ref="BT41:BU41"/>
    <mergeCell ref="BH44:BI44"/>
    <mergeCell ref="BR44:BS44"/>
    <mergeCell ref="BT45:BU45"/>
    <mergeCell ref="BL45:BM45"/>
    <mergeCell ref="BJ44:BK44"/>
    <mergeCell ref="BB24:BC24"/>
    <mergeCell ref="BP26:BQ26"/>
    <mergeCell ref="BX45:BY45"/>
    <mergeCell ref="BX44:BY44"/>
    <mergeCell ref="BP45:BQ45"/>
    <mergeCell ref="BJ20:BK20"/>
    <mergeCell ref="BF20:BG20"/>
    <mergeCell ref="BL16:BM16"/>
    <mergeCell ref="AX16:AY16"/>
    <mergeCell ref="BD14:BE14"/>
    <mergeCell ref="BB20:BC20"/>
    <mergeCell ref="BH20:BI20"/>
    <mergeCell ref="BJ26:BK26"/>
    <mergeCell ref="BB14:BC14"/>
    <mergeCell ref="BF16:BG16"/>
    <mergeCell ref="AX14:AY14"/>
    <mergeCell ref="AV14:AW14"/>
    <mergeCell ref="BD20:BE20"/>
    <mergeCell ref="BJ14:BK14"/>
    <mergeCell ref="AX43:AY43"/>
    <mergeCell ref="AV27:AW27"/>
    <mergeCell ref="BF14:BG14"/>
    <mergeCell ref="BL14:BM14"/>
    <mergeCell ref="BB42:BC42"/>
    <mergeCell ref="BB41:BC41"/>
    <mergeCell ref="BF26:BG26"/>
    <mergeCell ref="BJ27:BK27"/>
    <mergeCell ref="BJ28:BK30"/>
    <mergeCell ref="BL28:BM30"/>
    <mergeCell ref="AH45:AI45"/>
    <mergeCell ref="AD45:AE45"/>
    <mergeCell ref="AL45:AM45"/>
    <mergeCell ref="BH22:BI22"/>
    <mergeCell ref="AF45:AG45"/>
    <mergeCell ref="AR41:AS41"/>
    <mergeCell ref="AT45:AU45"/>
    <mergeCell ref="AJ41:AK41"/>
    <mergeCell ref="AV44:AW44"/>
    <mergeCell ref="AX45:AY45"/>
    <mergeCell ref="BH45:BI45"/>
    <mergeCell ref="X45:Y45"/>
    <mergeCell ref="X26:Y26"/>
    <mergeCell ref="Z45:AA45"/>
    <mergeCell ref="BD24:BE24"/>
    <mergeCell ref="BH14:BI14"/>
    <mergeCell ref="BH26:BI26"/>
    <mergeCell ref="BB44:BC44"/>
    <mergeCell ref="BH27:BI27"/>
    <mergeCell ref="AT26:AU26"/>
    <mergeCell ref="AT44:AU44"/>
    <mergeCell ref="BF18:BG18"/>
    <mergeCell ref="BB18:BC18"/>
    <mergeCell ref="BD18:BE18"/>
    <mergeCell ref="AZ18:BA18"/>
    <mergeCell ref="AX20:AY20"/>
    <mergeCell ref="AD44:AE44"/>
    <mergeCell ref="AP42:AQ42"/>
    <mergeCell ref="AP44:AQ44"/>
    <mergeCell ref="AL44:AM44"/>
    <mergeCell ref="AN25:AO25"/>
    <mergeCell ref="AJ27:AK27"/>
    <mergeCell ref="H45:I45"/>
    <mergeCell ref="AZ45:BA45"/>
    <mergeCell ref="BD43:BE43"/>
    <mergeCell ref="BN45:BO45"/>
    <mergeCell ref="BL27:BM27"/>
    <mergeCell ref="AV42:AW42"/>
    <mergeCell ref="N44:O44"/>
    <mergeCell ref="N45:O45"/>
    <mergeCell ref="N26:O26"/>
    <mergeCell ref="N41:O41"/>
    <mergeCell ref="N42:O42"/>
    <mergeCell ref="AP45:AQ45"/>
    <mergeCell ref="BD28:BE30"/>
    <mergeCell ref="AX28:AY30"/>
    <mergeCell ref="BB26:BC26"/>
    <mergeCell ref="BL26:BM26"/>
    <mergeCell ref="AR44:AS44"/>
    <mergeCell ref="AB42:AC42"/>
    <mergeCell ref="AD42:AE42"/>
    <mergeCell ref="AL43:AM43"/>
    <mergeCell ref="AH26:AI26"/>
    <mergeCell ref="AD41:AE41"/>
    <mergeCell ref="AF43:AG43"/>
    <mergeCell ref="AB26:AC26"/>
    <mergeCell ref="AT42:AU42"/>
    <mergeCell ref="X44:Y44"/>
    <mergeCell ref="AV26:AW26"/>
    <mergeCell ref="AJ45:AK45"/>
    <mergeCell ref="AJ26:AK26"/>
    <mergeCell ref="BF42:BG42"/>
    <mergeCell ref="AX42:AY42"/>
    <mergeCell ref="AF27:AG27"/>
    <mergeCell ref="AJ42:AK42"/>
    <mergeCell ref="AR26:AS26"/>
    <mergeCell ref="AZ41:BA41"/>
    <mergeCell ref="AP41:AQ41"/>
    <mergeCell ref="AX41:AY41"/>
    <mergeCell ref="BD26:BE26"/>
    <mergeCell ref="AZ44:BA44"/>
    <mergeCell ref="BN27:BO27"/>
    <mergeCell ref="BN26:BO26"/>
    <mergeCell ref="BH38:BI40"/>
    <mergeCell ref="BJ38:BK40"/>
    <mergeCell ref="BL38:BM40"/>
    <mergeCell ref="BN44:BO44"/>
    <mergeCell ref="BN43:BO43"/>
    <mergeCell ref="AP28:AQ30"/>
    <mergeCell ref="AR28:AS30"/>
    <mergeCell ref="AL38:AM40"/>
    <mergeCell ref="AP38:AQ40"/>
    <mergeCell ref="AN38:AO40"/>
    <mergeCell ref="AV43:AW43"/>
    <mergeCell ref="AZ43:BA43"/>
    <mergeCell ref="BL43:BM43"/>
    <mergeCell ref="BB27:BC27"/>
    <mergeCell ref="AR43:AS43"/>
    <mergeCell ref="AP27:AQ27"/>
    <mergeCell ref="AL27:AM27"/>
    <mergeCell ref="AN27:AO27"/>
    <mergeCell ref="AV38:AW40"/>
    <mergeCell ref="BF41:BG41"/>
    <mergeCell ref="BH43:BI43"/>
    <mergeCell ref="AH43:AI43"/>
    <mergeCell ref="AH44:AI44"/>
    <mergeCell ref="AV28:AW30"/>
    <mergeCell ref="AF44:AG44"/>
    <mergeCell ref="AF41:AG41"/>
    <mergeCell ref="AZ26:BA26"/>
    <mergeCell ref="AX26:AY26"/>
    <mergeCell ref="AD43:AE43"/>
    <mergeCell ref="BH28:BI30"/>
    <mergeCell ref="AJ44:AK44"/>
    <mergeCell ref="BD44:BE44"/>
    <mergeCell ref="AJ43:AK43"/>
    <mergeCell ref="AH41:AI41"/>
    <mergeCell ref="AH27:AI27"/>
    <mergeCell ref="AN45:AO45"/>
    <mergeCell ref="AB41:AC41"/>
    <mergeCell ref="T22:U22"/>
    <mergeCell ref="V43:W43"/>
    <mergeCell ref="BF45:BG45"/>
    <mergeCell ref="AT43:AU43"/>
    <mergeCell ref="AR45:AS45"/>
    <mergeCell ref="AN44:AO44"/>
    <mergeCell ref="AB45:AC45"/>
    <mergeCell ref="BD45:BE45"/>
    <mergeCell ref="AL42:AM42"/>
    <mergeCell ref="AT24:AU24"/>
    <mergeCell ref="AV45:AW45"/>
    <mergeCell ref="BB45:BC45"/>
    <mergeCell ref="AN42:AO42"/>
    <mergeCell ref="AR42:AS42"/>
    <mergeCell ref="AN43:AO43"/>
    <mergeCell ref="AH42:AI42"/>
    <mergeCell ref="X41:Y41"/>
    <mergeCell ref="AF24:AG24"/>
    <mergeCell ref="AH20:AI20"/>
    <mergeCell ref="X14:Y14"/>
    <mergeCell ref="AB28:AC30"/>
    <mergeCell ref="AP14:AQ14"/>
    <mergeCell ref="AH14:AI14"/>
    <mergeCell ref="AJ14:AK14"/>
    <mergeCell ref="AJ28:AK30"/>
    <mergeCell ref="AN41:AO41"/>
    <mergeCell ref="AL14:AM14"/>
    <mergeCell ref="X24:Y24"/>
    <mergeCell ref="X20:Y20"/>
    <mergeCell ref="X22:Y22"/>
    <mergeCell ref="AD16:AE16"/>
    <mergeCell ref="AJ24:AK24"/>
    <mergeCell ref="AF26:AG26"/>
    <mergeCell ref="AP24:AQ24"/>
    <mergeCell ref="AP16:AQ16"/>
    <mergeCell ref="AD24:AE24"/>
    <mergeCell ref="AH19:AI19"/>
    <mergeCell ref="AN17:AO17"/>
    <mergeCell ref="AL41:AM41"/>
    <mergeCell ref="AL22:AM22"/>
    <mergeCell ref="AH25:AI25"/>
    <mergeCell ref="AJ38:AK40"/>
    <mergeCell ref="AN14:AO14"/>
    <mergeCell ref="AL16:AM16"/>
    <mergeCell ref="Z22:AA22"/>
    <mergeCell ref="AN23:AO23"/>
    <mergeCell ref="H28:I30"/>
    <mergeCell ref="T44:U44"/>
    <mergeCell ref="T43:U43"/>
    <mergeCell ref="R44:S44"/>
    <mergeCell ref="AD14:AE14"/>
    <mergeCell ref="R22:S22"/>
    <mergeCell ref="R41:S41"/>
    <mergeCell ref="R20:S20"/>
    <mergeCell ref="T38:U40"/>
    <mergeCell ref="AB21:AC21"/>
    <mergeCell ref="AB23:AC23"/>
    <mergeCell ref="AF16:AG16"/>
    <mergeCell ref="AB38:AC40"/>
    <mergeCell ref="AD38:AE40"/>
    <mergeCell ref="X38:Y40"/>
    <mergeCell ref="V38:W40"/>
    <mergeCell ref="V28:W30"/>
    <mergeCell ref="X28:Y30"/>
    <mergeCell ref="Z42:AA42"/>
    <mergeCell ref="X32:X33"/>
    <mergeCell ref="Y32:Y33"/>
    <mergeCell ref="AB17:AC17"/>
    <mergeCell ref="AF25:AG25"/>
    <mergeCell ref="AD27:AE27"/>
    <mergeCell ref="J16:K16"/>
    <mergeCell ref="X42:Y42"/>
    <mergeCell ref="AB43:AC43"/>
    <mergeCell ref="Z24:AA24"/>
    <mergeCell ref="AB24:AC24"/>
    <mergeCell ref="AD28:AE30"/>
    <mergeCell ref="Z43:AA43"/>
    <mergeCell ref="AB27:AC27"/>
    <mergeCell ref="B45:C45"/>
    <mergeCell ref="B24:C24"/>
    <mergeCell ref="X43:Y43"/>
    <mergeCell ref="AF14:AG14"/>
    <mergeCell ref="V18:W18"/>
    <mergeCell ref="Z41:AA41"/>
    <mergeCell ref="Z26:AA26"/>
    <mergeCell ref="AF42:AG42"/>
    <mergeCell ref="B41:C41"/>
    <mergeCell ref="B42:C42"/>
    <mergeCell ref="F43:G43"/>
    <mergeCell ref="F44:G44"/>
    <mergeCell ref="F45:G45"/>
    <mergeCell ref="F24:G24"/>
    <mergeCell ref="F26:G26"/>
    <mergeCell ref="F41:G41"/>
    <mergeCell ref="P45:Q45"/>
    <mergeCell ref="L16:M16"/>
    <mergeCell ref="L20:M20"/>
    <mergeCell ref="L22:M22"/>
    <mergeCell ref="AD26:AE26"/>
    <mergeCell ref="J18:K18"/>
    <mergeCell ref="H18:I18"/>
    <mergeCell ref="B43:C43"/>
    <mergeCell ref="L45:M45"/>
    <mergeCell ref="F38:G40"/>
    <mergeCell ref="H38:I40"/>
    <mergeCell ref="F28:G30"/>
    <mergeCell ref="B44:C44"/>
    <mergeCell ref="D17:E17"/>
    <mergeCell ref="D19:E19"/>
    <mergeCell ref="D16:E16"/>
    <mergeCell ref="AF6:AG6"/>
    <mergeCell ref="AJ10:AK10"/>
    <mergeCell ref="AN7:AO7"/>
    <mergeCell ref="AN8:AO8"/>
    <mergeCell ref="AN9:AO9"/>
    <mergeCell ref="AT3:AU3"/>
    <mergeCell ref="AP3:AQ3"/>
    <mergeCell ref="AR5:AS5"/>
    <mergeCell ref="AD8:AE8"/>
    <mergeCell ref="AR7:AS7"/>
    <mergeCell ref="AR9:AS9"/>
    <mergeCell ref="AN10:AO10"/>
    <mergeCell ref="AP10:AQ10"/>
    <mergeCell ref="AR8:AS8"/>
    <mergeCell ref="AR12:AS12"/>
    <mergeCell ref="AL9:AM9"/>
    <mergeCell ref="AL10:AM10"/>
    <mergeCell ref="AN12:AO12"/>
    <mergeCell ref="AP12:AQ12"/>
    <mergeCell ref="AL12:AM12"/>
    <mergeCell ref="AF12:AG12"/>
    <mergeCell ref="AJ7:AK7"/>
    <mergeCell ref="AP6:AQ6"/>
    <mergeCell ref="AT10:AU10"/>
    <mergeCell ref="AR10:AS10"/>
    <mergeCell ref="AP8:AQ8"/>
    <mergeCell ref="AP9:AQ9"/>
    <mergeCell ref="AR4:AS4"/>
    <mergeCell ref="AR3:AS3"/>
    <mergeCell ref="AH10:AI10"/>
    <mergeCell ref="AJ12:AK12"/>
    <mergeCell ref="AJ9:AK9"/>
    <mergeCell ref="AV1:AW1"/>
    <mergeCell ref="N1:O1"/>
    <mergeCell ref="L1:M1"/>
    <mergeCell ref="R6:S6"/>
    <mergeCell ref="H10:I10"/>
    <mergeCell ref="L9:M9"/>
    <mergeCell ref="H7:I7"/>
    <mergeCell ref="H8:I8"/>
    <mergeCell ref="H9:I9"/>
    <mergeCell ref="L6:M6"/>
    <mergeCell ref="L3:M3"/>
    <mergeCell ref="H2:I2"/>
    <mergeCell ref="N4:O4"/>
    <mergeCell ref="N5:O5"/>
    <mergeCell ref="H1:I1"/>
    <mergeCell ref="H3:I3"/>
    <mergeCell ref="N6:O6"/>
    <mergeCell ref="J2:K2"/>
    <mergeCell ref="J3:K3"/>
    <mergeCell ref="J4:K4"/>
    <mergeCell ref="R9:S9"/>
    <mergeCell ref="N9:O9"/>
    <mergeCell ref="N10:O10"/>
    <mergeCell ref="J1:K1"/>
    <mergeCell ref="R3:S3"/>
    <mergeCell ref="AB8:AC8"/>
    <mergeCell ref="AD2:AE2"/>
    <mergeCell ref="AD3:AE3"/>
    <mergeCell ref="AJ8:AK8"/>
    <mergeCell ref="AL2:AM2"/>
    <mergeCell ref="AL3:AM3"/>
    <mergeCell ref="AH9:AI9"/>
    <mergeCell ref="N7:O7"/>
    <mergeCell ref="R7:S7"/>
    <mergeCell ref="AP2:AQ2"/>
    <mergeCell ref="P3:Q3"/>
    <mergeCell ref="P4:Q4"/>
    <mergeCell ref="AN6:AO6"/>
    <mergeCell ref="AT1:AU1"/>
    <mergeCell ref="AT5:AU5"/>
    <mergeCell ref="AR6:AS6"/>
    <mergeCell ref="AT2:AU2"/>
    <mergeCell ref="AH3:AI3"/>
    <mergeCell ref="AH7:AI7"/>
    <mergeCell ref="AD7:AE7"/>
    <mergeCell ref="AT6:AU6"/>
    <mergeCell ref="AP5:AQ5"/>
    <mergeCell ref="AR2:AS2"/>
    <mergeCell ref="Z5:AA5"/>
    <mergeCell ref="AB7:AC7"/>
    <mergeCell ref="AJ6:AK6"/>
    <mergeCell ref="X7:Y7"/>
    <mergeCell ref="AL6:AM6"/>
    <mergeCell ref="T6:U6"/>
    <mergeCell ref="AH6:AI6"/>
    <mergeCell ref="V2:W2"/>
    <mergeCell ref="V3:W3"/>
    <mergeCell ref="V4:W4"/>
    <mergeCell ref="V5:W5"/>
    <mergeCell ref="P1:Q1"/>
    <mergeCell ref="AN2:AO2"/>
    <mergeCell ref="T1:U1"/>
    <mergeCell ref="Z1:AA1"/>
    <mergeCell ref="R1:S1"/>
    <mergeCell ref="AB1:AC1"/>
    <mergeCell ref="AD5:AE5"/>
    <mergeCell ref="X2:Y2"/>
    <mergeCell ref="AF5:AG5"/>
    <mergeCell ref="N2:O2"/>
    <mergeCell ref="AJ5:AK5"/>
    <mergeCell ref="AF4:AG4"/>
    <mergeCell ref="N3:O3"/>
    <mergeCell ref="Z3:AA3"/>
    <mergeCell ref="AH4:AI4"/>
    <mergeCell ref="AF2:AG2"/>
    <mergeCell ref="AH2:AI2"/>
    <mergeCell ref="AL1:AM1"/>
    <mergeCell ref="AN3:AO3"/>
    <mergeCell ref="AN4:AO4"/>
    <mergeCell ref="AB4:AC4"/>
    <mergeCell ref="AN1:AO1"/>
    <mergeCell ref="AL5:AM5"/>
    <mergeCell ref="AB2:AC2"/>
    <mergeCell ref="X1:Y1"/>
    <mergeCell ref="AH1:AI1"/>
    <mergeCell ref="BR1:BS1"/>
    <mergeCell ref="BL1:BM1"/>
    <mergeCell ref="BN4:BO4"/>
    <mergeCell ref="BN5:BO5"/>
    <mergeCell ref="L4:M4"/>
    <mergeCell ref="AB5:AC5"/>
    <mergeCell ref="X3:Y3"/>
    <mergeCell ref="L5:M5"/>
    <mergeCell ref="AJ4:AK4"/>
    <mergeCell ref="L2:M2"/>
    <mergeCell ref="P2:Q2"/>
    <mergeCell ref="D18:E18"/>
    <mergeCell ref="F42:G42"/>
    <mergeCell ref="V1:W1"/>
    <mergeCell ref="T2:U2"/>
    <mergeCell ref="R5:S5"/>
    <mergeCell ref="X9:Y9"/>
    <mergeCell ref="AP1:AQ1"/>
    <mergeCell ref="BJ4:BK4"/>
    <mergeCell ref="BP5:BQ5"/>
    <mergeCell ref="AB6:AC6"/>
    <mergeCell ref="BD4:BE4"/>
    <mergeCell ref="AP4:AQ4"/>
    <mergeCell ref="R4:S4"/>
    <mergeCell ref="X6:Y6"/>
    <mergeCell ref="AZ2:BA2"/>
    <mergeCell ref="AZ3:BA3"/>
    <mergeCell ref="AT4:AU4"/>
    <mergeCell ref="Z4:AA4"/>
    <mergeCell ref="AR1:AS1"/>
    <mergeCell ref="AD1:AE1"/>
    <mergeCell ref="Z6:AA6"/>
    <mergeCell ref="BP1:BQ1"/>
    <mergeCell ref="BR10:BS10"/>
    <mergeCell ref="BN2:BO2"/>
    <mergeCell ref="BL3:BM3"/>
    <mergeCell ref="BN7:BO7"/>
    <mergeCell ref="BJ3:BK3"/>
    <mergeCell ref="Z7:AA7"/>
    <mergeCell ref="AX1:AY1"/>
    <mergeCell ref="AP7:AQ7"/>
    <mergeCell ref="AX2:AY2"/>
    <mergeCell ref="AX3:AY3"/>
    <mergeCell ref="AT9:AU9"/>
    <mergeCell ref="BL2:BM2"/>
    <mergeCell ref="AD9:AE9"/>
    <mergeCell ref="AB9:AC9"/>
    <mergeCell ref="BB2:BC2"/>
    <mergeCell ref="AV5:AW5"/>
    <mergeCell ref="AX6:AY6"/>
    <mergeCell ref="AX4:AY4"/>
    <mergeCell ref="BF6:BG6"/>
    <mergeCell ref="BF3:BG3"/>
    <mergeCell ref="BF10:BG10"/>
    <mergeCell ref="BF5:BG5"/>
    <mergeCell ref="AV3:AW3"/>
    <mergeCell ref="AV6:AW6"/>
    <mergeCell ref="AV9:AW9"/>
    <mergeCell ref="AV10:AW10"/>
    <mergeCell ref="BB4:BC4"/>
    <mergeCell ref="BD10:BE10"/>
    <mergeCell ref="AX7:AY7"/>
    <mergeCell ref="AX10:AY10"/>
    <mergeCell ref="BP2:BQ2"/>
    <mergeCell ref="D21:E21"/>
    <mergeCell ref="D23:E23"/>
    <mergeCell ref="D27:E27"/>
    <mergeCell ref="F27:G27"/>
    <mergeCell ref="Z8:AA8"/>
    <mergeCell ref="AJ3:AK3"/>
    <mergeCell ref="X4:Y4"/>
    <mergeCell ref="X5:Y5"/>
    <mergeCell ref="AF7:AG7"/>
    <mergeCell ref="AD6:AE6"/>
    <mergeCell ref="AJ1:AK1"/>
    <mergeCell ref="Z2:AA2"/>
    <mergeCell ref="AD4:AE4"/>
    <mergeCell ref="AL4:AM4"/>
    <mergeCell ref="AL7:AM7"/>
    <mergeCell ref="AL8:AM8"/>
    <mergeCell ref="AN5:AO5"/>
    <mergeCell ref="AH5:AI5"/>
    <mergeCell ref="P5:Q5"/>
    <mergeCell ref="P6:Q6"/>
    <mergeCell ref="T3:U3"/>
    <mergeCell ref="AF3:AG3"/>
    <mergeCell ref="AJ2:AK2"/>
    <mergeCell ref="P7:Q7"/>
    <mergeCell ref="AF1:AG1"/>
    <mergeCell ref="P8:Q8"/>
    <mergeCell ref="AF8:AG8"/>
    <mergeCell ref="V6:W6"/>
    <mergeCell ref="X8:Y8"/>
    <mergeCell ref="R2:S2"/>
    <mergeCell ref="AH8:AI8"/>
    <mergeCell ref="AB3:AC3"/>
    <mergeCell ref="A38:A40"/>
    <mergeCell ref="A22:A23"/>
    <mergeCell ref="A24:A25"/>
    <mergeCell ref="A26:A27"/>
    <mergeCell ref="A28:A30"/>
    <mergeCell ref="A31:A34"/>
    <mergeCell ref="A35:A37"/>
    <mergeCell ref="A20:A21"/>
    <mergeCell ref="A10:A11"/>
    <mergeCell ref="A12:A13"/>
    <mergeCell ref="A14:A15"/>
    <mergeCell ref="A16:A17"/>
    <mergeCell ref="A18:A19"/>
    <mergeCell ref="B18:C18"/>
    <mergeCell ref="B20:C20"/>
    <mergeCell ref="B22:C22"/>
    <mergeCell ref="B12:C12"/>
    <mergeCell ref="B10:C10"/>
    <mergeCell ref="B26:C26"/>
    <mergeCell ref="B27:C27"/>
    <mergeCell ref="D1:E1"/>
    <mergeCell ref="F4:G4"/>
    <mergeCell ref="F5:G5"/>
    <mergeCell ref="F7:G7"/>
    <mergeCell ref="F8:G8"/>
    <mergeCell ref="F16:G16"/>
    <mergeCell ref="B2:C2"/>
    <mergeCell ref="B3:C3"/>
    <mergeCell ref="B6:C6"/>
    <mergeCell ref="B4:C4"/>
    <mergeCell ref="B5:C5"/>
    <mergeCell ref="B7:C7"/>
    <mergeCell ref="B1:C1"/>
    <mergeCell ref="B14:C14"/>
    <mergeCell ref="B16:C16"/>
    <mergeCell ref="B8:C8"/>
    <mergeCell ref="B9:C9"/>
    <mergeCell ref="D11:E11"/>
    <mergeCell ref="D6:E6"/>
    <mergeCell ref="D2:E2"/>
    <mergeCell ref="D5:E5"/>
    <mergeCell ref="F6:G6"/>
    <mergeCell ref="F2:G2"/>
    <mergeCell ref="F3:G3"/>
    <mergeCell ref="D7:E7"/>
    <mergeCell ref="D8:E8"/>
    <mergeCell ref="D9:E9"/>
    <mergeCell ref="F14:G14"/>
    <mergeCell ref="D10:E10"/>
    <mergeCell ref="F1:G1"/>
    <mergeCell ref="D15:E15"/>
    <mergeCell ref="D3:E3"/>
    <mergeCell ref="J43:K43"/>
    <mergeCell ref="J44:K44"/>
    <mergeCell ref="J38:K40"/>
    <mergeCell ref="H5:I5"/>
    <mergeCell ref="L12:M12"/>
    <mergeCell ref="H26:I26"/>
    <mergeCell ref="H41:I41"/>
    <mergeCell ref="F22:G22"/>
    <mergeCell ref="D25:E25"/>
    <mergeCell ref="D20:E20"/>
    <mergeCell ref="D22:E22"/>
    <mergeCell ref="H22:I22"/>
    <mergeCell ref="D42:E42"/>
    <mergeCell ref="H42:I42"/>
    <mergeCell ref="J20:K20"/>
    <mergeCell ref="J22:K22"/>
    <mergeCell ref="J5:K5"/>
    <mergeCell ref="J6:K6"/>
    <mergeCell ref="J7:K7"/>
    <mergeCell ref="J10:K10"/>
    <mergeCell ref="J12:K12"/>
    <mergeCell ref="J14:K14"/>
    <mergeCell ref="H12:I12"/>
    <mergeCell ref="J8:K8"/>
    <mergeCell ref="J9:K9"/>
    <mergeCell ref="H6:I6"/>
    <mergeCell ref="F20:G20"/>
    <mergeCell ref="J42:K42"/>
    <mergeCell ref="J28:K30"/>
    <mergeCell ref="D44:E44"/>
    <mergeCell ref="D13:E13"/>
    <mergeCell ref="L10:M10"/>
    <mergeCell ref="R45:S45"/>
    <mergeCell ref="R10:S10"/>
    <mergeCell ref="H44:I44"/>
    <mergeCell ref="P43:Q43"/>
    <mergeCell ref="P22:Q22"/>
    <mergeCell ref="L26:M26"/>
    <mergeCell ref="R24:S24"/>
    <mergeCell ref="R26:S26"/>
    <mergeCell ref="L24:M24"/>
    <mergeCell ref="T18:U18"/>
    <mergeCell ref="R16:S16"/>
    <mergeCell ref="V16:W16"/>
    <mergeCell ref="T16:U16"/>
    <mergeCell ref="N38:O40"/>
    <mergeCell ref="D4:E4"/>
    <mergeCell ref="H4:I4"/>
    <mergeCell ref="H43:I43"/>
    <mergeCell ref="D26:E26"/>
    <mergeCell ref="D43:E43"/>
    <mergeCell ref="D41:E41"/>
    <mergeCell ref="D12:E12"/>
    <mergeCell ref="D14:E14"/>
    <mergeCell ref="T7:U7"/>
    <mergeCell ref="T8:U8"/>
    <mergeCell ref="T4:U4"/>
    <mergeCell ref="T5:U5"/>
    <mergeCell ref="P12:Q12"/>
    <mergeCell ref="P14:Q14"/>
    <mergeCell ref="N8:O8"/>
    <mergeCell ref="R8:S8"/>
    <mergeCell ref="V9:W9"/>
    <mergeCell ref="F9:G9"/>
    <mergeCell ref="D45:E45"/>
    <mergeCell ref="D24:E24"/>
    <mergeCell ref="F10:G10"/>
    <mergeCell ref="F18:G18"/>
    <mergeCell ref="T24:U24"/>
    <mergeCell ref="R42:S42"/>
    <mergeCell ref="V14:W14"/>
    <mergeCell ref="P18:Q18"/>
    <mergeCell ref="V7:W7"/>
    <mergeCell ref="V8:W8"/>
    <mergeCell ref="T45:U45"/>
    <mergeCell ref="F12:G12"/>
    <mergeCell ref="R12:S12"/>
    <mergeCell ref="T12:U12"/>
    <mergeCell ref="L28:M30"/>
    <mergeCell ref="L38:M40"/>
    <mergeCell ref="P10:Q10"/>
    <mergeCell ref="P9:Q9"/>
    <mergeCell ref="L41:M41"/>
    <mergeCell ref="L42:M42"/>
    <mergeCell ref="L14:M14"/>
    <mergeCell ref="L44:M44"/>
    <mergeCell ref="L8:M8"/>
    <mergeCell ref="L7:M7"/>
    <mergeCell ref="V45:W45"/>
    <mergeCell ref="V44:W44"/>
    <mergeCell ref="R43:S43"/>
    <mergeCell ref="T28:U30"/>
    <mergeCell ref="J45:K45"/>
    <mergeCell ref="J24:K24"/>
    <mergeCell ref="J26:K26"/>
    <mergeCell ref="J41:K41"/>
    <mergeCell ref="P28:Q30"/>
    <mergeCell ref="R28:S30"/>
    <mergeCell ref="L43:M43"/>
    <mergeCell ref="N28:O30"/>
    <mergeCell ref="N43:O43"/>
    <mergeCell ref="CR11:CS11"/>
    <mergeCell ref="P44:Q44"/>
    <mergeCell ref="P42:Q42"/>
    <mergeCell ref="V22:W22"/>
    <mergeCell ref="T26:U26"/>
    <mergeCell ref="T41:U41"/>
    <mergeCell ref="T42:U42"/>
    <mergeCell ref="V42:W42"/>
    <mergeCell ref="V24:W24"/>
    <mergeCell ref="AL18:AM18"/>
    <mergeCell ref="BT14:BU14"/>
    <mergeCell ref="CF14:CG14"/>
    <mergeCell ref="BZ38:CA40"/>
    <mergeCell ref="BZ28:CA30"/>
    <mergeCell ref="AP43:AQ43"/>
    <mergeCell ref="AP26:AQ26"/>
    <mergeCell ref="AB44:AC44"/>
    <mergeCell ref="AN26:AO26"/>
    <mergeCell ref="AR38:AS40"/>
    <mergeCell ref="BF27:BG27"/>
    <mergeCell ref="BX41:BY41"/>
    <mergeCell ref="BR43:BS43"/>
    <mergeCell ref="V41:W41"/>
    <mergeCell ref="P41:Q41"/>
    <mergeCell ref="R38:S40"/>
    <mergeCell ref="AN11:AO11"/>
    <mergeCell ref="AR24:AS24"/>
    <mergeCell ref="EL1:EM1"/>
    <mergeCell ref="CD6:CE6"/>
    <mergeCell ref="CD9:CE9"/>
    <mergeCell ref="DH1:DI1"/>
    <mergeCell ref="DP24:DQ24"/>
    <mergeCell ref="DP26:DQ26"/>
    <mergeCell ref="DN18:DO18"/>
    <mergeCell ref="DP18:DQ18"/>
    <mergeCell ref="DN22:DO22"/>
    <mergeCell ref="DJ14:DK14"/>
    <mergeCell ref="CJ7:CK7"/>
    <mergeCell ref="CD8:CE8"/>
    <mergeCell ref="CH16:CI16"/>
    <mergeCell ref="CX9:CY9"/>
    <mergeCell ref="DB16:DC16"/>
    <mergeCell ref="CX5:CY5"/>
    <mergeCell ref="CV6:CW6"/>
    <mergeCell ref="CV8:CW8"/>
    <mergeCell ref="CF1:CG1"/>
    <mergeCell ref="CJ26:CK26"/>
    <mergeCell ref="CZ16:DA16"/>
    <mergeCell ref="CJ4:CK4"/>
    <mergeCell ref="CL1:CM1"/>
    <mergeCell ref="CL3:CM3"/>
    <mergeCell ref="CL4:CM4"/>
    <mergeCell ref="CF4:CG4"/>
    <mergeCell ref="DH8:DI8"/>
    <mergeCell ref="CP12:CQ12"/>
    <mergeCell ref="CR20:CS20"/>
    <mergeCell ref="CT14:CU14"/>
    <mergeCell ref="CF18:CG18"/>
    <mergeCell ref="CL24:CM24"/>
    <mergeCell ref="BZ2:CA2"/>
    <mergeCell ref="CF16:CG16"/>
    <mergeCell ref="CD16:CE16"/>
    <mergeCell ref="CH12:CI12"/>
    <mergeCell ref="BZ9:CA9"/>
    <mergeCell ref="CD3:CE3"/>
    <mergeCell ref="CD4:CE4"/>
    <mergeCell ref="CR9:CS9"/>
    <mergeCell ref="CD5:CE5"/>
    <mergeCell ref="CF12:CG12"/>
    <mergeCell ref="BZ14:CA14"/>
    <mergeCell ref="BZ7:CA7"/>
    <mergeCell ref="BZ8:CA8"/>
    <mergeCell ref="BZ12:CA12"/>
    <mergeCell ref="CP8:CQ8"/>
    <mergeCell ref="BZ3:CA3"/>
    <mergeCell ref="CB16:CC16"/>
    <mergeCell ref="CH14:CI14"/>
    <mergeCell ref="BZ16:CA16"/>
    <mergeCell ref="CN9:CO9"/>
    <mergeCell ref="CL10:CM10"/>
    <mergeCell ref="CP6:CQ6"/>
    <mergeCell ref="CL5:CM5"/>
    <mergeCell ref="CR7:CS7"/>
    <mergeCell ref="ED2:EE2"/>
    <mergeCell ref="CB22:CC22"/>
    <mergeCell ref="CP3:CQ3"/>
    <mergeCell ref="CJ9:CK9"/>
    <mergeCell ref="CH2:CI2"/>
    <mergeCell ref="CH1:CI1"/>
    <mergeCell ref="CN1:CO1"/>
    <mergeCell ref="CL2:CM2"/>
    <mergeCell ref="CJ1:CK1"/>
    <mergeCell ref="CP4:CQ4"/>
    <mergeCell ref="CN2:CO2"/>
    <mergeCell ref="CP9:CQ9"/>
    <mergeCell ref="CL9:CM9"/>
    <mergeCell ref="CN5:CO5"/>
    <mergeCell ref="CN6:CO6"/>
    <mergeCell ref="CN7:CO7"/>
    <mergeCell ref="CJ2:CK2"/>
    <mergeCell ref="CP7:CQ7"/>
    <mergeCell ref="CL6:CM6"/>
    <mergeCell ref="CN3:CO3"/>
    <mergeCell ref="CF3:CG3"/>
    <mergeCell ref="CH3:CI3"/>
    <mergeCell ref="CR3:CS3"/>
    <mergeCell ref="CH9:CI9"/>
    <mergeCell ref="CN4:CO4"/>
    <mergeCell ref="CJ5:CK5"/>
    <mergeCell ref="CJ6:CK6"/>
    <mergeCell ref="CH10:CI10"/>
    <mergeCell ref="CH5:CI5"/>
    <mergeCell ref="CN10:CO10"/>
    <mergeCell ref="CJ10:CK10"/>
    <mergeCell ref="CH4:CI4"/>
    <mergeCell ref="CB1:CC1"/>
    <mergeCell ref="CF10:CG10"/>
    <mergeCell ref="CF6:CG6"/>
    <mergeCell ref="CB10:CC10"/>
    <mergeCell ref="CF8:CG8"/>
    <mergeCell ref="CF5:CG5"/>
    <mergeCell ref="CB9:CC9"/>
    <mergeCell ref="CB8:CC8"/>
    <mergeCell ref="CB2:CC2"/>
    <mergeCell ref="BZ6:CA6"/>
    <mergeCell ref="BD2:BE2"/>
    <mergeCell ref="BR2:BS2"/>
    <mergeCell ref="BV2:BW2"/>
    <mergeCell ref="BF2:BG2"/>
    <mergeCell ref="BZ1:CA1"/>
    <mergeCell ref="BT3:BU3"/>
    <mergeCell ref="BT5:BU5"/>
    <mergeCell ref="CD1:CE1"/>
    <mergeCell ref="CF2:CG2"/>
    <mergeCell ref="CB3:CC3"/>
    <mergeCell ref="CB5:CC5"/>
    <mergeCell ref="CD2:CE2"/>
    <mergeCell ref="CD7:CE7"/>
    <mergeCell ref="CB6:CC6"/>
    <mergeCell ref="CB7:CC7"/>
    <mergeCell ref="CB4:CC4"/>
    <mergeCell ref="BZ4:CA4"/>
    <mergeCell ref="BH2:BI2"/>
    <mergeCell ref="BV1:BW1"/>
    <mergeCell ref="BT2:BU2"/>
    <mergeCell ref="BX1:BY1"/>
    <mergeCell ref="BN1:BO1"/>
    <mergeCell ref="BP3:BQ3"/>
    <mergeCell ref="BN8:BO8"/>
    <mergeCell ref="BR8:BS8"/>
    <mergeCell ref="BR7:BS7"/>
    <mergeCell ref="BT10:BU10"/>
    <mergeCell ref="BR9:BS9"/>
    <mergeCell ref="BR3:BS3"/>
    <mergeCell ref="AZ1:BA1"/>
    <mergeCell ref="BD6:BE6"/>
    <mergeCell ref="BB10:BC10"/>
    <mergeCell ref="AZ9:BA9"/>
    <mergeCell ref="BF1:BG1"/>
    <mergeCell ref="BB1:BC1"/>
    <mergeCell ref="BH3:BI3"/>
    <mergeCell ref="BH1:BI1"/>
    <mergeCell ref="AZ8:BA8"/>
    <mergeCell ref="AZ4:BA4"/>
    <mergeCell ref="BF9:BG9"/>
    <mergeCell ref="BD1:BE1"/>
    <mergeCell ref="BR6:BS6"/>
    <mergeCell ref="BJ2:BK2"/>
    <mergeCell ref="BH4:BI4"/>
    <mergeCell ref="BB3:BC3"/>
    <mergeCell ref="BB7:BC7"/>
    <mergeCell ref="BP8:BQ8"/>
    <mergeCell ref="BP6:BQ6"/>
    <mergeCell ref="BJ9:BK9"/>
    <mergeCell ref="BL9:BM9"/>
    <mergeCell ref="BP7:BQ7"/>
    <mergeCell ref="BJ10:BK10"/>
    <mergeCell ref="BF4:BG4"/>
    <mergeCell ref="BP4:BQ4"/>
    <mergeCell ref="BX4:BY4"/>
    <mergeCell ref="BX2:BY2"/>
    <mergeCell ref="BX3:BY3"/>
    <mergeCell ref="BT1:BU1"/>
    <mergeCell ref="BJ1:BK1"/>
    <mergeCell ref="BB5:BC5"/>
    <mergeCell ref="AV2:AW2"/>
    <mergeCell ref="AZ7:BA7"/>
    <mergeCell ref="BD9:BE9"/>
    <mergeCell ref="AX8:AY8"/>
    <mergeCell ref="BB8:BC8"/>
    <mergeCell ref="BB9:BC9"/>
    <mergeCell ref="BD7:BE7"/>
    <mergeCell ref="AZ10:BA10"/>
    <mergeCell ref="AT12:AU12"/>
    <mergeCell ref="AX12:AY12"/>
    <mergeCell ref="BD12:BE12"/>
    <mergeCell ref="AV4:AW4"/>
    <mergeCell ref="AT8:AU8"/>
    <mergeCell ref="AX9:AY9"/>
    <mergeCell ref="BH9:BI9"/>
    <mergeCell ref="AX5:AY5"/>
    <mergeCell ref="BL5:BM5"/>
    <mergeCell ref="AV8:AW8"/>
    <mergeCell ref="BJ6:BK6"/>
    <mergeCell ref="BB6:BC6"/>
    <mergeCell ref="BF8:BG8"/>
    <mergeCell ref="AV12:AW12"/>
    <mergeCell ref="AV7:AW7"/>
    <mergeCell ref="BD5:BE5"/>
    <mergeCell ref="AT7:AU7"/>
    <mergeCell ref="BF7:BG7"/>
    <mergeCell ref="BR12:BS12"/>
    <mergeCell ref="BN12:BO12"/>
    <mergeCell ref="BR5:BS5"/>
    <mergeCell ref="BX7:BY7"/>
    <mergeCell ref="BT7:BU7"/>
    <mergeCell ref="CF7:CG7"/>
    <mergeCell ref="CF9:CG9"/>
    <mergeCell ref="CD10:CE10"/>
    <mergeCell ref="CH6:CI6"/>
    <mergeCell ref="CH8:CI8"/>
    <mergeCell ref="CH7:CI7"/>
    <mergeCell ref="CN8:CO8"/>
    <mergeCell ref="CL7:CM7"/>
    <mergeCell ref="CL8:CM8"/>
    <mergeCell ref="BV6:BW6"/>
    <mergeCell ref="CL12:CM12"/>
    <mergeCell ref="CJ12:CK12"/>
    <mergeCell ref="BZ10:CA10"/>
    <mergeCell ref="BX5:BY5"/>
    <mergeCell ref="CJ8:CK8"/>
    <mergeCell ref="BX6:BY6"/>
    <mergeCell ref="BN6:BO6"/>
    <mergeCell ref="BL6:BM6"/>
    <mergeCell ref="BJ7:BK7"/>
    <mergeCell ref="BT9:BU9"/>
    <mergeCell ref="BX12:BY12"/>
    <mergeCell ref="BV7:BW7"/>
    <mergeCell ref="BV5:BW5"/>
    <mergeCell ref="AZ5:BA5"/>
    <mergeCell ref="AZ6:BA6"/>
    <mergeCell ref="BH5:BI5"/>
    <mergeCell ref="BX8:BY8"/>
    <mergeCell ref="BP9:BQ9"/>
    <mergeCell ref="BP10:BQ10"/>
    <mergeCell ref="BD8:BE8"/>
    <mergeCell ref="BZ5:CA5"/>
    <mergeCell ref="BJ5:BK5"/>
    <mergeCell ref="BX10:BY10"/>
    <mergeCell ref="BX9:BY9"/>
    <mergeCell ref="BL10:BM10"/>
    <mergeCell ref="BP12:BQ12"/>
    <mergeCell ref="BV8:BW8"/>
    <mergeCell ref="BH8:BI8"/>
    <mergeCell ref="BT8:BU8"/>
    <mergeCell ref="BT6:BU6"/>
    <mergeCell ref="BH10:BI10"/>
    <mergeCell ref="BT12:BU12"/>
    <mergeCell ref="BH6:BI6"/>
    <mergeCell ref="BL7:BM7"/>
    <mergeCell ref="BB12:BC12"/>
    <mergeCell ref="BL12:BM12"/>
    <mergeCell ref="AZ12:BA12"/>
    <mergeCell ref="BF12:BG12"/>
    <mergeCell ref="BV10:BW10"/>
    <mergeCell ref="BR4:BS4"/>
    <mergeCell ref="BH7:BI7"/>
    <mergeCell ref="BN10:BO10"/>
    <mergeCell ref="BN3:BO3"/>
    <mergeCell ref="BL4:BM4"/>
    <mergeCell ref="BT4:BU4"/>
    <mergeCell ref="BV3:BW3"/>
    <mergeCell ref="BV4:BW4"/>
    <mergeCell ref="BD3:BE3"/>
    <mergeCell ref="BJ12:BK12"/>
    <mergeCell ref="BH12:BI12"/>
    <mergeCell ref="CJ3:CK3"/>
    <mergeCell ref="DB5:DC5"/>
    <mergeCell ref="DB1:DC1"/>
    <mergeCell ref="CT3:CU3"/>
    <mergeCell ref="DF8:DG8"/>
    <mergeCell ref="DF9:DG9"/>
    <mergeCell ref="CR4:CS4"/>
    <mergeCell ref="CR8:CS8"/>
    <mergeCell ref="CP2:CQ2"/>
    <mergeCell ref="CZ6:DA6"/>
    <mergeCell ref="DB6:DC6"/>
    <mergeCell ref="CZ1:DA1"/>
    <mergeCell ref="CZ2:DA2"/>
    <mergeCell ref="DB9:DC9"/>
    <mergeCell ref="CZ10:DA10"/>
    <mergeCell ref="CX10:CY10"/>
    <mergeCell ref="CP10:CQ10"/>
    <mergeCell ref="CP5:CQ5"/>
    <mergeCell ref="CX1:CY1"/>
    <mergeCell ref="CP1:CQ1"/>
    <mergeCell ref="CV1:CW1"/>
    <mergeCell ref="CT5:CU5"/>
    <mergeCell ref="CT4:CU4"/>
    <mergeCell ref="CR2:CS2"/>
    <mergeCell ref="CR5:CS5"/>
    <mergeCell ref="CT7:CU7"/>
    <mergeCell ref="CT8:CU8"/>
    <mergeCell ref="CV5:CW5"/>
    <mergeCell ref="CR6:CS6"/>
    <mergeCell ref="CX3:CY3"/>
    <mergeCell ref="DR2:DS2"/>
    <mergeCell ref="DN1:DO1"/>
    <mergeCell ref="DL2:DM2"/>
    <mergeCell ref="DF7:DG7"/>
    <mergeCell ref="DB4:DC4"/>
    <mergeCell ref="DH7:DI7"/>
    <mergeCell ref="CZ5:DA5"/>
    <mergeCell ref="CZ7:DA7"/>
    <mergeCell ref="DD4:DE4"/>
    <mergeCell ref="DD5:DE5"/>
    <mergeCell ref="DD7:DE7"/>
    <mergeCell ref="DL5:DM5"/>
    <mergeCell ref="DD1:DE1"/>
    <mergeCell ref="DF4:DG4"/>
    <mergeCell ref="CZ3:DA3"/>
    <mergeCell ref="DF1:DG1"/>
    <mergeCell ref="CZ4:DA4"/>
    <mergeCell ref="DL1:DM1"/>
    <mergeCell ref="CV7:CW7"/>
    <mergeCell ref="CX6:CY6"/>
    <mergeCell ref="CV4:CW4"/>
    <mergeCell ref="CT1:CU1"/>
    <mergeCell ref="CT6:CU6"/>
    <mergeCell ref="DF28:DG30"/>
    <mergeCell ref="DF27:DG27"/>
    <mergeCell ref="DJ22:DK22"/>
    <mergeCell ref="DP20:DQ20"/>
    <mergeCell ref="DF20:DG20"/>
    <mergeCell ref="DF18:DG18"/>
    <mergeCell ref="DX18:DY18"/>
    <mergeCell ref="DH22:DI22"/>
    <mergeCell ref="DT21:DU21"/>
    <mergeCell ref="DJ1:DK1"/>
    <mergeCell ref="DJ6:DK6"/>
    <mergeCell ref="DH6:DI6"/>
    <mergeCell ref="DH3:DI3"/>
    <mergeCell ref="DJ2:DK2"/>
    <mergeCell ref="DL18:DM18"/>
    <mergeCell ref="DN16:DO16"/>
    <mergeCell ref="DJ23:DK23"/>
    <mergeCell ref="DT24:DU24"/>
    <mergeCell ref="DR19:DS19"/>
    <mergeCell ref="DH24:DI24"/>
    <mergeCell ref="DJ25:DK25"/>
    <mergeCell ref="DH26:DI26"/>
    <mergeCell ref="DR10:DS10"/>
    <mergeCell ref="DV10:DW10"/>
    <mergeCell ref="DX4:DY4"/>
    <mergeCell ref="DX9:DY9"/>
    <mergeCell ref="DX10:DY10"/>
    <mergeCell ref="DH10:DI10"/>
    <mergeCell ref="DV3:DW3"/>
    <mergeCell ref="DJ10:DK10"/>
    <mergeCell ref="DF12:DG12"/>
    <mergeCell ref="DR23:DS23"/>
    <mergeCell ref="CV2:CW2"/>
    <mergeCell ref="CV3:CW3"/>
    <mergeCell ref="DF5:DG5"/>
    <mergeCell ref="CX7:CY7"/>
    <mergeCell ref="CT2:CU2"/>
    <mergeCell ref="CX4:CY4"/>
    <mergeCell ref="DT18:DU18"/>
    <mergeCell ref="CR1:CS1"/>
    <mergeCell ref="ED28:EE30"/>
    <mergeCell ref="ED38:EE40"/>
    <mergeCell ref="DR26:DS26"/>
    <mergeCell ref="DV28:DW30"/>
    <mergeCell ref="DR28:DS30"/>
    <mergeCell ref="DV26:DW26"/>
    <mergeCell ref="DJ18:DK18"/>
    <mergeCell ref="DX38:DY40"/>
    <mergeCell ref="DX28:DY30"/>
    <mergeCell ref="DX24:DY24"/>
    <mergeCell ref="DN12:DO12"/>
    <mergeCell ref="ED4:EE4"/>
    <mergeCell ref="DV4:DW4"/>
    <mergeCell ref="DT1:DU1"/>
    <mergeCell ref="DN3:DO3"/>
    <mergeCell ref="DN4:DO4"/>
    <mergeCell ref="DT6:DU6"/>
    <mergeCell ref="DT8:DU8"/>
    <mergeCell ref="DT9:DU9"/>
    <mergeCell ref="DT5:DU5"/>
    <mergeCell ref="DR9:DS9"/>
    <mergeCell ref="DP8:DQ8"/>
    <mergeCell ref="ED3:EE3"/>
    <mergeCell ref="DZ2:EA2"/>
    <mergeCell ref="DZ41:EA41"/>
    <mergeCell ref="DX22:DY22"/>
    <mergeCell ref="ED18:EE18"/>
    <mergeCell ref="DJ38:DK40"/>
    <mergeCell ref="ED22:EE22"/>
    <mergeCell ref="DN26:DO26"/>
    <mergeCell ref="DR22:DS22"/>
    <mergeCell ref="DV24:DW24"/>
    <mergeCell ref="DT25:DU25"/>
    <mergeCell ref="DL22:DM22"/>
    <mergeCell ref="DJ28:DK30"/>
    <mergeCell ref="DT28:DU30"/>
    <mergeCell ref="DZ26:EA26"/>
    <mergeCell ref="DL26:DM26"/>
    <mergeCell ref="DL31:DL32"/>
    <mergeCell ref="DR32:DS32"/>
    <mergeCell ref="DR33:DS33"/>
    <mergeCell ref="ED25:EE25"/>
    <mergeCell ref="DV23:DW23"/>
    <mergeCell ref="DR35:DS35"/>
    <mergeCell ref="DR37:DS37"/>
    <mergeCell ref="DR38:DS40"/>
    <mergeCell ref="ED24:EE24"/>
    <mergeCell ref="DT23:DU23"/>
    <mergeCell ref="DJ27:DK27"/>
    <mergeCell ref="DN27:DO27"/>
    <mergeCell ref="DL41:DM41"/>
    <mergeCell ref="DX26:DY26"/>
    <mergeCell ref="EB42:EC42"/>
    <mergeCell ref="DX44:DY44"/>
    <mergeCell ref="DN5:DO5"/>
    <mergeCell ref="DP3:DQ3"/>
    <mergeCell ref="DP4:DQ4"/>
    <mergeCell ref="DP5:DQ5"/>
    <mergeCell ref="DN8:DO8"/>
    <mergeCell ref="DJ3:DK3"/>
    <mergeCell ref="DJ4:DK4"/>
    <mergeCell ref="DJ5:DK5"/>
    <mergeCell ref="DZ14:EA14"/>
    <mergeCell ref="DZ18:EA18"/>
    <mergeCell ref="DX3:DY3"/>
    <mergeCell ref="DZ4:EA4"/>
    <mergeCell ref="DR16:DS16"/>
    <mergeCell ref="DP14:DQ14"/>
    <mergeCell ref="DV25:DW25"/>
    <mergeCell ref="DN28:DO30"/>
    <mergeCell ref="DP27:DQ27"/>
    <mergeCell ref="DT26:DU26"/>
    <mergeCell ref="DR27:DS27"/>
    <mergeCell ref="DV21:DW21"/>
    <mergeCell ref="DV27:DW27"/>
    <mergeCell ref="DR25:DS25"/>
    <mergeCell ref="DL44:DM44"/>
    <mergeCell ref="DJ43:DK43"/>
    <mergeCell ref="DX27:DY27"/>
    <mergeCell ref="DP28:DQ30"/>
    <mergeCell ref="DR5:DS5"/>
    <mergeCell ref="DR6:DS6"/>
    <mergeCell ref="DR7:DS7"/>
    <mergeCell ref="DR4:DS4"/>
    <mergeCell ref="DZ3:EA3"/>
    <mergeCell ref="DV6:DW6"/>
    <mergeCell ref="DX7:DY7"/>
    <mergeCell ref="DZ6:EA6"/>
    <mergeCell ref="ED5:EE5"/>
    <mergeCell ref="ED6:EE6"/>
    <mergeCell ref="EB6:EC6"/>
    <mergeCell ref="DZ9:EA9"/>
    <mergeCell ref="DZ10:EA10"/>
    <mergeCell ref="ED1:EE1"/>
    <mergeCell ref="DZ1:EA1"/>
    <mergeCell ref="DP1:DQ1"/>
    <mergeCell ref="CD44:CE44"/>
    <mergeCell ref="CF42:CG42"/>
    <mergeCell ref="CH41:CI41"/>
    <mergeCell ref="CH42:CI42"/>
    <mergeCell ref="CH43:CI43"/>
    <mergeCell ref="CH44:CI44"/>
    <mergeCell ref="CF26:CG26"/>
    <mergeCell ref="CF27:CG27"/>
    <mergeCell ref="CT10:CU10"/>
    <mergeCell ref="DT12:DU12"/>
    <mergeCell ref="DD9:DE9"/>
    <mergeCell ref="DN2:DO2"/>
    <mergeCell ref="DL8:DM8"/>
    <mergeCell ref="DL3:DM3"/>
    <mergeCell ref="DL7:DM7"/>
    <mergeCell ref="DP6:DQ6"/>
    <mergeCell ref="DP7:DQ7"/>
    <mergeCell ref="DN7:DO7"/>
    <mergeCell ref="DD8:DE8"/>
    <mergeCell ref="DL6:DM6"/>
    <mergeCell ref="CD45:CE45"/>
    <mergeCell ref="CB26:CC26"/>
    <mergeCell ref="DH18:DI18"/>
    <mergeCell ref="CV18:CW18"/>
    <mergeCell ref="CZ20:DA20"/>
    <mergeCell ref="CF28:CG30"/>
    <mergeCell ref="CH26:CI26"/>
    <mergeCell ref="DB22:DC22"/>
    <mergeCell ref="CZ22:DA22"/>
    <mergeCell ref="CF43:CG43"/>
    <mergeCell ref="CN24:CO24"/>
    <mergeCell ref="CT18:CU18"/>
    <mergeCell ref="CN20:CO20"/>
    <mergeCell ref="CL22:CM22"/>
    <mergeCell ref="CJ22:CK22"/>
    <mergeCell ref="CH22:CI22"/>
    <mergeCell ref="CB44:CC44"/>
    <mergeCell ref="CB24:CC24"/>
    <mergeCell ref="DH43:DI43"/>
    <mergeCell ref="DH28:DI30"/>
    <mergeCell ref="DD24:DE24"/>
    <mergeCell ref="CL43:CM43"/>
    <mergeCell ref="CJ42:CK42"/>
    <mergeCell ref="CN41:CO41"/>
    <mergeCell ref="CD27:CE27"/>
    <mergeCell ref="CR19:CS19"/>
    <mergeCell ref="CX28:CY30"/>
    <mergeCell ref="DB28:DC30"/>
    <mergeCell ref="DF26:DG26"/>
    <mergeCell ref="CL27:CM27"/>
    <mergeCell ref="DH27:DI27"/>
    <mergeCell ref="CT45:CU45"/>
    <mergeCell ref="Z44:AA44"/>
    <mergeCell ref="CN14:CO14"/>
    <mergeCell ref="CN16:CO16"/>
    <mergeCell ref="CR12:CS12"/>
    <mergeCell ref="CR13:CS13"/>
    <mergeCell ref="CP16:CQ16"/>
    <mergeCell ref="CF41:CG41"/>
    <mergeCell ref="BZ41:CA41"/>
    <mergeCell ref="CJ41:CK41"/>
    <mergeCell ref="CX14:CY14"/>
    <mergeCell ref="CZ14:DA14"/>
    <mergeCell ref="CX18:CY18"/>
    <mergeCell ref="CZ24:DA24"/>
    <mergeCell ref="DD22:DE22"/>
    <mergeCell ref="CZ28:DA30"/>
    <mergeCell ref="DD27:DE27"/>
    <mergeCell ref="DB41:DC41"/>
    <mergeCell ref="BB28:BC30"/>
    <mergeCell ref="CV24:CW24"/>
    <mergeCell ref="CT26:CU26"/>
    <mergeCell ref="DB43:DC43"/>
    <mergeCell ref="AL28:AM30"/>
    <mergeCell ref="AN28:AO30"/>
    <mergeCell ref="CN44:CO44"/>
    <mergeCell ref="CR44:CS44"/>
    <mergeCell ref="CH27:CI27"/>
    <mergeCell ref="CJ27:CK27"/>
    <mergeCell ref="DB12:DC12"/>
    <mergeCell ref="CD41:CE41"/>
    <mergeCell ref="BZ26:CA26"/>
    <mergeCell ref="CX42:CY42"/>
    <mergeCell ref="DD12:DE12"/>
    <mergeCell ref="BJ8:BK8"/>
    <mergeCell ref="BN9:BO9"/>
    <mergeCell ref="CT16:CU16"/>
    <mergeCell ref="CJ14:CK14"/>
    <mergeCell ref="CL16:CM16"/>
    <mergeCell ref="CJ16:CK16"/>
    <mergeCell ref="CL14:CM14"/>
    <mergeCell ref="CT20:CU20"/>
    <mergeCell ref="CN12:CO12"/>
    <mergeCell ref="CD12:CE12"/>
    <mergeCell ref="CB12:CC12"/>
    <mergeCell ref="BR14:BS14"/>
    <mergeCell ref="BX14:BY14"/>
    <mergeCell ref="CR14:CS14"/>
    <mergeCell ref="DB10:DC10"/>
    <mergeCell ref="BT18:BU18"/>
    <mergeCell ref="BP18:BQ18"/>
    <mergeCell ref="BJ18:BK18"/>
    <mergeCell ref="BR18:BS18"/>
    <mergeCell ref="CZ12:DA12"/>
    <mergeCell ref="CR17:CS17"/>
    <mergeCell ref="CV17:CW17"/>
    <mergeCell ref="CP20:CQ20"/>
    <mergeCell ref="CP14:CQ14"/>
    <mergeCell ref="CR10:CS10"/>
    <mergeCell ref="CV10:CW10"/>
    <mergeCell ref="CZ8:DA8"/>
    <mergeCell ref="CT9:CU9"/>
    <mergeCell ref="CV9:CW9"/>
    <mergeCell ref="BL8:BM8"/>
    <mergeCell ref="BV9:BW9"/>
    <mergeCell ref="BV12:BW12"/>
    <mergeCell ref="DB7:DC7"/>
    <mergeCell ref="DJ7:DK7"/>
    <mergeCell ref="DB8:DC8"/>
    <mergeCell ref="DL9:DM9"/>
    <mergeCell ref="CZ9:DA9"/>
    <mergeCell ref="DB3:DC3"/>
    <mergeCell ref="DL4:DM4"/>
    <mergeCell ref="DB2:DC2"/>
    <mergeCell ref="DF3:DG3"/>
    <mergeCell ref="DD2:DE2"/>
    <mergeCell ref="DD3:DE3"/>
    <mergeCell ref="CX2:CY2"/>
    <mergeCell ref="DD6:DE6"/>
    <mergeCell ref="DF6:DG6"/>
    <mergeCell ref="DH2:DI2"/>
    <mergeCell ref="DF2:DG2"/>
    <mergeCell ref="DN6:DO6"/>
    <mergeCell ref="DH4:DI4"/>
    <mergeCell ref="DJ9:DK9"/>
    <mergeCell ref="DH9:DI9"/>
    <mergeCell ref="DH5:DI5"/>
    <mergeCell ref="EJ44:EK44"/>
    <mergeCell ref="CV45:CW45"/>
    <mergeCell ref="CF45:CG45"/>
    <mergeCell ref="CJ45:CK45"/>
    <mergeCell ref="CT43:CU43"/>
    <mergeCell ref="DP38:DQ40"/>
    <mergeCell ref="EJ1:EK1"/>
    <mergeCell ref="EF2:EG2"/>
    <mergeCell ref="EF3:EG3"/>
    <mergeCell ref="EH1:EI1"/>
    <mergeCell ref="EJ7:EK7"/>
    <mergeCell ref="EJ8:EK8"/>
    <mergeCell ref="EJ9:EK9"/>
    <mergeCell ref="DV5:DW5"/>
    <mergeCell ref="DV16:DW16"/>
    <mergeCell ref="DR14:DS14"/>
    <mergeCell ref="ED8:EE8"/>
    <mergeCell ref="DR13:DS13"/>
    <mergeCell ref="DR12:DS12"/>
    <mergeCell ref="DT10:DU10"/>
    <mergeCell ref="DT7:DU7"/>
    <mergeCell ref="DP2:DQ2"/>
    <mergeCell ref="DX14:DY14"/>
    <mergeCell ref="DT3:DU3"/>
    <mergeCell ref="DT4:DU4"/>
    <mergeCell ref="DR3:DS3"/>
    <mergeCell ref="EF1:EG1"/>
    <mergeCell ref="DX2:DY2"/>
    <mergeCell ref="DT2:DU2"/>
    <mergeCell ref="DR1:DS1"/>
    <mergeCell ref="DV1:DW1"/>
    <mergeCell ref="DZ7:EA7"/>
    <mergeCell ref="EH41:EI41"/>
    <mergeCell ref="EH42:EI42"/>
    <mergeCell ref="EH43:EI43"/>
    <mergeCell ref="EH44:EI44"/>
    <mergeCell ref="EH26:EI26"/>
    <mergeCell ref="EF43:EG43"/>
    <mergeCell ref="P38:Q40"/>
    <mergeCell ref="EL45:EM45"/>
    <mergeCell ref="DX45:DY45"/>
    <mergeCell ref="DZ45:EA45"/>
    <mergeCell ref="DN38:DO40"/>
    <mergeCell ref="DH38:DI40"/>
    <mergeCell ref="DF38:DG40"/>
    <mergeCell ref="CD38:CE40"/>
    <mergeCell ref="CD28:CE30"/>
    <mergeCell ref="CP42:CQ42"/>
    <mergeCell ref="CR45:CS45"/>
    <mergeCell ref="CN38:CO40"/>
    <mergeCell ref="CL38:CM40"/>
    <mergeCell ref="CN26:CO26"/>
    <mergeCell ref="CT41:CU41"/>
    <mergeCell ref="CN43:CO43"/>
    <mergeCell ref="CV44:CW44"/>
    <mergeCell ref="CF38:CG40"/>
    <mergeCell ref="CJ38:CK40"/>
    <mergeCell ref="CJ28:CK30"/>
    <mergeCell ref="CL28:CM30"/>
    <mergeCell ref="CN28:CO30"/>
    <mergeCell ref="CT42:CU42"/>
    <mergeCell ref="CR41:CS41"/>
    <mergeCell ref="EJ41:EK41"/>
    <mergeCell ref="EJ43:EK43"/>
    <mergeCell ref="EB45:EC45"/>
    <mergeCell ref="DX41:DY41"/>
    <mergeCell ref="DX42:DY42"/>
    <mergeCell ref="DV38:DW40"/>
    <mergeCell ref="DR43:DS43"/>
    <mergeCell ref="DT43:DU43"/>
    <mergeCell ref="EL9:EM9"/>
    <mergeCell ref="EL10:EM10"/>
    <mergeCell ref="EL44:EM44"/>
    <mergeCell ref="EF18:EG18"/>
    <mergeCell ref="EL11:EM11"/>
    <mergeCell ref="EL38:EM40"/>
    <mergeCell ref="EH28:EI30"/>
    <mergeCell ref="EH38:EI40"/>
    <mergeCell ref="EL28:EM30"/>
    <mergeCell ref="DZ24:EA24"/>
    <mergeCell ref="EH27:EI27"/>
    <mergeCell ref="EJ24:EK24"/>
    <mergeCell ref="EF28:EG30"/>
    <mergeCell ref="ED26:EE26"/>
    <mergeCell ref="EF25:EG25"/>
    <mergeCell ref="EJ42:EK42"/>
    <mergeCell ref="EL43:EM43"/>
    <mergeCell ref="EL24:EM24"/>
    <mergeCell ref="EL26:EM26"/>
    <mergeCell ref="EL41:EM41"/>
    <mergeCell ref="EL42:EM42"/>
    <mergeCell ref="DZ38:EA40"/>
    <mergeCell ref="EF17:EG17"/>
    <mergeCell ref="EF19:EG19"/>
    <mergeCell ref="EF21:EG21"/>
    <mergeCell ref="EF23:EG23"/>
    <mergeCell ref="DX43:DY43"/>
    <mergeCell ref="DZ42:EA42"/>
    <mergeCell ref="DZ28:EA30"/>
    <mergeCell ref="DT44:DU44"/>
    <mergeCell ref="DR36:DS36"/>
    <mergeCell ref="DT45:DU45"/>
    <mergeCell ref="DL42:DM42"/>
    <mergeCell ref="DL43:DM43"/>
    <mergeCell ref="DD28:DE30"/>
    <mergeCell ref="DR45:DS45"/>
    <mergeCell ref="DP44:DQ44"/>
    <mergeCell ref="DR31:DS31"/>
    <mergeCell ref="DZ44:EA44"/>
    <mergeCell ref="DT27:DU27"/>
    <mergeCell ref="DZ27:EA27"/>
    <mergeCell ref="EB41:EC41"/>
    <mergeCell ref="DN41:DO41"/>
    <mergeCell ref="DN42:DO42"/>
    <mergeCell ref="DP45:DQ45"/>
    <mergeCell ref="DT41:DU41"/>
    <mergeCell ref="DT42:DU42"/>
    <mergeCell ref="DJ44:DK44"/>
    <mergeCell ref="DL28:DM30"/>
    <mergeCell ref="DL38:DM40"/>
    <mergeCell ref="DF44:DG44"/>
    <mergeCell ref="DJ45:DK45"/>
    <mergeCell ref="DD45:DE45"/>
    <mergeCell ref="DN43:DO43"/>
    <mergeCell ref="DR41:DS41"/>
    <mergeCell ref="DR42:DS42"/>
    <mergeCell ref="DP43:DQ43"/>
    <mergeCell ref="DR34:DS34"/>
    <mergeCell ref="DN44:DO44"/>
    <mergeCell ref="DN45:DO45"/>
    <mergeCell ref="EF27:EG27"/>
    <mergeCell ref="DV44:DW44"/>
    <mergeCell ref="DV45:DW45"/>
    <mergeCell ref="EF45:EG45"/>
    <mergeCell ref="EJ45:EK45"/>
    <mergeCell ref="EJ28:EK30"/>
    <mergeCell ref="EJ38:EK40"/>
    <mergeCell ref="EJ26:EK26"/>
    <mergeCell ref="EJ27:EK27"/>
    <mergeCell ref="EH45:EI45"/>
    <mergeCell ref="EF41:EG41"/>
    <mergeCell ref="EF42:EG42"/>
    <mergeCell ref="DP41:DQ41"/>
    <mergeCell ref="DP42:DQ42"/>
    <mergeCell ref="DV41:DW41"/>
    <mergeCell ref="DV42:DW42"/>
    <mergeCell ref="DV43:DW43"/>
    <mergeCell ref="EB43:EC43"/>
    <mergeCell ref="DZ43:EA43"/>
    <mergeCell ref="EF44:EG44"/>
    <mergeCell ref="EF38:EG40"/>
    <mergeCell ref="ED45:EE45"/>
    <mergeCell ref="ED44:EE44"/>
    <mergeCell ref="ED41:EE41"/>
    <mergeCell ref="ED42:EE42"/>
    <mergeCell ref="DT38:DU40"/>
    <mergeCell ref="DR44:DS44"/>
    <mergeCell ref="EB44:EC44"/>
    <mergeCell ref="ED27:EE27"/>
    <mergeCell ref="ED43:EE43"/>
  </mergeCells>
  <phoneticPr fontId="2" type="noConversion"/>
  <pageMargins left="0" right="0" top="0" bottom="0" header="0" footer="0"/>
  <pageSetup paperSize="8" fitToWidth="0" orientation="landscape" r:id="rId1"/>
  <rowBreaks count="1" manualBreakCount="1">
    <brk id="45" max="16383" man="1"/>
  </rowBreaks>
  <colBreaks count="4" manualBreakCount="4">
    <brk id="25" max="44" man="1"/>
    <brk id="49" max="44" man="1"/>
    <brk id="73" max="44" man="1"/>
    <brk id="97" max="44" man="1"/>
  </col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9999"/>
  </sheetPr>
  <dimension ref="A1:I19"/>
  <sheetViews>
    <sheetView workbookViewId="0">
      <selection activeCell="B11" sqref="B11:E11"/>
    </sheetView>
  </sheetViews>
  <sheetFormatPr defaultRowHeight="16.5"/>
  <cols>
    <col min="1" max="1" width="12.625" customWidth="1"/>
    <col min="2" max="5" width="15.625" customWidth="1"/>
    <col min="6" max="8" width="3.125" customWidth="1"/>
    <col min="9" max="9" width="8.375" customWidth="1"/>
  </cols>
  <sheetData>
    <row r="1" spans="1:9" ht="51.75" customHeight="1" thickBot="1">
      <c r="A1" s="1425" t="s">
        <v>221</v>
      </c>
      <c r="B1" s="1425"/>
      <c r="C1" s="1425"/>
      <c r="D1" s="1425"/>
      <c r="E1" s="1425"/>
      <c r="F1" s="1425"/>
      <c r="G1" s="1425"/>
      <c r="H1" s="1425"/>
      <c r="I1" s="1425"/>
    </row>
    <row r="2" spans="1:9" ht="39.950000000000003" customHeight="1" thickBot="1">
      <c r="A2" s="1" t="s">
        <v>2</v>
      </c>
      <c r="B2" s="1426" t="s">
        <v>3</v>
      </c>
      <c r="C2" s="1427"/>
      <c r="D2" s="1427"/>
      <c r="E2" s="1427"/>
      <c r="F2" s="1427"/>
      <c r="G2" s="1427"/>
      <c r="H2" s="1428"/>
      <c r="I2" s="2" t="s">
        <v>4</v>
      </c>
    </row>
    <row r="3" spans="1:9" ht="42" customHeight="1">
      <c r="A3" s="3" t="s">
        <v>5</v>
      </c>
      <c r="B3" s="1419" t="s">
        <v>204</v>
      </c>
      <c r="C3" s="1420"/>
      <c r="D3" s="1420"/>
      <c r="E3" s="1420"/>
      <c r="F3" s="19" t="s">
        <v>7</v>
      </c>
      <c r="G3" s="19">
        <v>4</v>
      </c>
      <c r="H3" s="20" t="s">
        <v>8</v>
      </c>
      <c r="I3" s="5"/>
    </row>
    <row r="4" spans="1:9" ht="42" customHeight="1">
      <c r="A4" s="6" t="s">
        <v>9</v>
      </c>
      <c r="B4" s="1419" t="s">
        <v>205</v>
      </c>
      <c r="C4" s="1420"/>
      <c r="D4" s="1420"/>
      <c r="E4" s="1420"/>
      <c r="F4" s="19" t="s">
        <v>7</v>
      </c>
      <c r="G4" s="19">
        <v>3</v>
      </c>
      <c r="H4" s="20" t="s">
        <v>8</v>
      </c>
      <c r="I4" s="10"/>
    </row>
    <row r="5" spans="1:9" ht="42" customHeight="1">
      <c r="A5" s="6" t="s">
        <v>11</v>
      </c>
      <c r="B5" s="1419" t="s">
        <v>118</v>
      </c>
      <c r="C5" s="1420"/>
      <c r="D5" s="1420"/>
      <c r="E5" s="1420"/>
      <c r="F5" s="19" t="s">
        <v>7</v>
      </c>
      <c r="G5" s="19">
        <v>1</v>
      </c>
      <c r="H5" s="20" t="s">
        <v>14</v>
      </c>
      <c r="I5" s="10"/>
    </row>
    <row r="6" spans="1:9" ht="42" customHeight="1">
      <c r="A6" s="6" t="s">
        <v>15</v>
      </c>
      <c r="B6" s="1419" t="s">
        <v>116</v>
      </c>
      <c r="C6" s="1420"/>
      <c r="D6" s="1420"/>
      <c r="E6" s="1420"/>
      <c r="F6" s="19" t="s">
        <v>7</v>
      </c>
      <c r="G6" s="19">
        <v>1</v>
      </c>
      <c r="H6" s="20" t="s">
        <v>8</v>
      </c>
      <c r="I6" s="10"/>
    </row>
    <row r="7" spans="1:9" ht="42" customHeight="1">
      <c r="A7" s="6" t="s">
        <v>17</v>
      </c>
      <c r="B7" s="1419" t="s">
        <v>117</v>
      </c>
      <c r="C7" s="1420"/>
      <c r="D7" s="1420"/>
      <c r="E7" s="1420"/>
      <c r="F7" s="19" t="s">
        <v>7</v>
      </c>
      <c r="G7" s="19">
        <v>1</v>
      </c>
      <c r="H7" s="20" t="s">
        <v>14</v>
      </c>
      <c r="I7" s="10"/>
    </row>
    <row r="8" spans="1:9" ht="42" customHeight="1">
      <c r="A8" s="6" t="s">
        <v>19</v>
      </c>
      <c r="B8" s="1419" t="s">
        <v>138</v>
      </c>
      <c r="C8" s="1420"/>
      <c r="D8" s="1420"/>
      <c r="E8" s="1420"/>
      <c r="F8" s="19" t="s">
        <v>7</v>
      </c>
      <c r="G8" s="19">
        <v>1</v>
      </c>
      <c r="H8" s="20" t="s">
        <v>8</v>
      </c>
      <c r="I8" s="10"/>
    </row>
    <row r="9" spans="1:9" ht="42" customHeight="1">
      <c r="A9" s="6" t="s">
        <v>21</v>
      </c>
      <c r="B9" s="1419" t="s">
        <v>119</v>
      </c>
      <c r="C9" s="1420"/>
      <c r="D9" s="1420"/>
      <c r="E9" s="1420"/>
      <c r="F9" s="19" t="s">
        <v>7</v>
      </c>
      <c r="G9" s="19">
        <v>1</v>
      </c>
      <c r="H9" s="20" t="s">
        <v>14</v>
      </c>
      <c r="I9" s="10"/>
    </row>
    <row r="10" spans="1:9" ht="42" customHeight="1">
      <c r="A10" s="6" t="s">
        <v>23</v>
      </c>
      <c r="B10" s="1419" t="s">
        <v>120</v>
      </c>
      <c r="C10" s="1420"/>
      <c r="D10" s="1420"/>
      <c r="E10" s="1420"/>
      <c r="F10" s="19" t="s">
        <v>7</v>
      </c>
      <c r="G10" s="19">
        <v>1</v>
      </c>
      <c r="H10" s="20" t="s">
        <v>14</v>
      </c>
      <c r="I10" s="10"/>
    </row>
    <row r="11" spans="1:9" ht="42" customHeight="1">
      <c r="A11" s="6" t="s">
        <v>25</v>
      </c>
      <c r="B11" s="1419" t="s">
        <v>139</v>
      </c>
      <c r="C11" s="1420"/>
      <c r="D11" s="1420"/>
      <c r="E11" s="1420"/>
      <c r="F11" s="19" t="s">
        <v>7</v>
      </c>
      <c r="G11" s="19">
        <v>1</v>
      </c>
      <c r="H11" s="20" t="s">
        <v>14</v>
      </c>
      <c r="I11" s="10"/>
    </row>
    <row r="12" spans="1:9" ht="42" customHeight="1">
      <c r="A12" s="6" t="s">
        <v>29</v>
      </c>
      <c r="B12" s="1419" t="s">
        <v>121</v>
      </c>
      <c r="C12" s="1420"/>
      <c r="D12" s="1420"/>
      <c r="E12" s="1420"/>
      <c r="F12" s="19" t="s">
        <v>7</v>
      </c>
      <c r="G12" s="19">
        <v>1</v>
      </c>
      <c r="H12" s="20" t="s">
        <v>8</v>
      </c>
      <c r="I12" s="10"/>
    </row>
    <row r="13" spans="1:9" ht="42" customHeight="1">
      <c r="A13" s="6" t="s">
        <v>31</v>
      </c>
      <c r="B13" s="1419" t="s">
        <v>54</v>
      </c>
      <c r="C13" s="1420"/>
      <c r="D13" s="1420"/>
      <c r="E13" s="1420"/>
      <c r="F13" s="19" t="s">
        <v>7</v>
      </c>
      <c r="G13" s="19">
        <v>1</v>
      </c>
      <c r="H13" s="20" t="s">
        <v>8</v>
      </c>
      <c r="I13" s="10"/>
    </row>
    <row r="14" spans="1:9" ht="42" customHeight="1">
      <c r="A14" s="6" t="s">
        <v>33</v>
      </c>
      <c r="B14" s="1419" t="s">
        <v>140</v>
      </c>
      <c r="C14" s="1420"/>
      <c r="D14" s="1420"/>
      <c r="E14" s="1420"/>
      <c r="F14" s="19" t="s">
        <v>7</v>
      </c>
      <c r="G14" s="19">
        <v>1</v>
      </c>
      <c r="H14" s="20" t="s">
        <v>8</v>
      </c>
      <c r="I14" s="10"/>
    </row>
    <row r="15" spans="1:9" ht="42" customHeight="1" thickBot="1">
      <c r="A15" s="14" t="s">
        <v>35</v>
      </c>
      <c r="B15" s="1421" t="s">
        <v>5461</v>
      </c>
      <c r="C15" s="1422"/>
      <c r="D15" s="1422"/>
      <c r="E15" s="1422"/>
      <c r="F15" s="21" t="s">
        <v>7</v>
      </c>
      <c r="G15" s="21">
        <v>1</v>
      </c>
      <c r="H15" s="22" t="s">
        <v>8</v>
      </c>
      <c r="I15" s="18"/>
    </row>
    <row r="16" spans="1:9" ht="30" customHeight="1" thickTop="1">
      <c r="A16" s="3" t="s">
        <v>57</v>
      </c>
      <c r="B16" s="1423">
        <f>SUM(G3:G15)</f>
        <v>18</v>
      </c>
      <c r="C16" s="1424"/>
      <c r="D16" s="1424"/>
      <c r="E16" s="1424"/>
      <c r="F16" s="1417" t="s">
        <v>217</v>
      </c>
      <c r="G16" s="1417"/>
      <c r="H16" s="1417"/>
      <c r="I16" s="1418"/>
    </row>
    <row r="17" spans="1:9" ht="30" customHeight="1">
      <c r="A17" s="6" t="s">
        <v>51</v>
      </c>
      <c r="B17" s="1409">
        <f>'110市立高中職'!B50</f>
        <v>820</v>
      </c>
      <c r="C17" s="1410"/>
      <c r="D17" s="1410"/>
      <c r="E17" s="1410"/>
      <c r="F17" s="1411" t="s">
        <v>218</v>
      </c>
      <c r="G17" s="1411"/>
      <c r="H17" s="1411"/>
      <c r="I17" s="1412"/>
    </row>
    <row r="18" spans="1:9" ht="30" customHeight="1">
      <c r="A18" s="12" t="s">
        <v>40</v>
      </c>
      <c r="B18" s="1409">
        <f>'110市立高中職'!B51</f>
        <v>2212</v>
      </c>
      <c r="C18" s="1410"/>
      <c r="D18" s="1410"/>
      <c r="E18" s="1410"/>
      <c r="F18" s="1411" t="s">
        <v>219</v>
      </c>
      <c r="G18" s="1411"/>
      <c r="H18" s="1411"/>
      <c r="I18" s="1412"/>
    </row>
    <row r="19" spans="1:9" ht="30" customHeight="1" thickBot="1">
      <c r="A19" s="11" t="s">
        <v>41</v>
      </c>
      <c r="B19" s="1413">
        <f>'110市立高中職'!B52</f>
        <v>24190</v>
      </c>
      <c r="C19" s="1414"/>
      <c r="D19" s="1414"/>
      <c r="E19" s="1414"/>
      <c r="F19" s="1415" t="s">
        <v>220</v>
      </c>
      <c r="G19" s="1415"/>
      <c r="H19" s="1415"/>
      <c r="I19" s="1416"/>
    </row>
  </sheetData>
  <mergeCells count="23">
    <mergeCell ref="B12:E12"/>
    <mergeCell ref="A1:I1"/>
    <mergeCell ref="B2:H2"/>
    <mergeCell ref="B3:E3"/>
    <mergeCell ref="B4:E4"/>
    <mergeCell ref="B5:E5"/>
    <mergeCell ref="B6:E6"/>
    <mergeCell ref="B7:E7"/>
    <mergeCell ref="B8:E8"/>
    <mergeCell ref="B9:E9"/>
    <mergeCell ref="B10:E10"/>
    <mergeCell ref="B11:E11"/>
    <mergeCell ref="B13:E13"/>
    <mergeCell ref="B14:E14"/>
    <mergeCell ref="B15:E15"/>
    <mergeCell ref="B16:E16"/>
    <mergeCell ref="B17:E17"/>
    <mergeCell ref="B18:E18"/>
    <mergeCell ref="F18:I18"/>
    <mergeCell ref="B19:E19"/>
    <mergeCell ref="F19:I19"/>
    <mergeCell ref="F16:I16"/>
    <mergeCell ref="F17:I17"/>
  </mergeCells>
  <phoneticPr fontId="1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CC99"/>
    <pageSetUpPr fitToPage="1"/>
  </sheetPr>
  <dimension ref="A1:AK52"/>
  <sheetViews>
    <sheetView zoomScaleNormal="100" zoomScaleSheetLayoutView="100" workbookViewId="0">
      <pane xSplit="1" ySplit="4" topLeftCell="Y35" activePane="bottomRight" state="frozen"/>
      <selection pane="topRight" activeCell="B1" sqref="B1"/>
      <selection pane="bottomLeft" activeCell="A5" sqref="A5"/>
      <selection pane="bottomRight" activeCell="AG44" sqref="AG44"/>
    </sheetView>
  </sheetViews>
  <sheetFormatPr defaultColWidth="9" defaultRowHeight="14.25"/>
  <cols>
    <col min="1" max="1" width="9.75" style="37" customWidth="1"/>
    <col min="2" max="2" width="9.625" style="540" customWidth="1"/>
    <col min="3" max="3" width="7.875" style="539" customWidth="1"/>
    <col min="4" max="4" width="8.375" style="38" customWidth="1"/>
    <col min="5" max="5" width="5.125" style="37" customWidth="1"/>
    <col min="6" max="6" width="7.625" style="35" customWidth="1"/>
    <col min="7" max="7" width="5.125" style="35" customWidth="1"/>
    <col min="8" max="8" width="9.875" style="84" customWidth="1"/>
    <col min="9" max="9" width="5.125" style="35" customWidth="1"/>
    <col min="10" max="10" width="7.625" style="586" customWidth="1"/>
    <col min="11" max="11" width="5.125" style="586" customWidth="1"/>
    <col min="12" max="12" width="8.5" style="586" customWidth="1"/>
    <col min="13" max="13" width="7" style="586" customWidth="1"/>
    <col min="14" max="14" width="7.625" style="37" customWidth="1"/>
    <col min="15" max="15" width="6" style="37" customWidth="1"/>
    <col min="16" max="16" width="7.625" style="37" customWidth="1"/>
    <col min="17" max="17" width="5.125" style="37" customWidth="1"/>
    <col min="18" max="18" width="7.625" style="38" customWidth="1"/>
    <col min="19" max="19" width="7" style="37" customWidth="1"/>
    <col min="20" max="20" width="8.75" style="586" customWidth="1"/>
    <col min="21" max="21" width="5.125" style="586" customWidth="1"/>
    <col min="22" max="22" width="7.625" style="37" customWidth="1"/>
    <col min="23" max="23" width="5.125" style="37" customWidth="1"/>
    <col min="24" max="24" width="7.625" style="37" customWidth="1"/>
    <col min="25" max="25" width="6.25" style="37" customWidth="1"/>
    <col min="26" max="26" width="7.625" style="84" customWidth="1"/>
    <col min="27" max="27" width="6.25" style="84" customWidth="1"/>
    <col min="28" max="28" width="7.625" style="37" customWidth="1"/>
    <col min="29" max="29" width="5.125" style="37" customWidth="1"/>
    <col min="30" max="30" width="7.625" style="37" customWidth="1"/>
    <col min="31" max="31" width="6.375" style="37" customWidth="1"/>
    <col min="32" max="32" width="7.625" style="37" customWidth="1"/>
    <col min="33" max="33" width="5.125" style="37" customWidth="1"/>
    <col min="34" max="34" width="7.625" style="37" customWidth="1"/>
    <col min="35" max="35" width="5.125" style="37" customWidth="1"/>
    <col min="36" max="36" width="7.625" style="586" customWidth="1"/>
    <col min="37" max="37" width="5.125" style="586" customWidth="1"/>
    <col min="38" max="16384" width="9" style="183"/>
  </cols>
  <sheetData>
    <row r="1" spans="1:37">
      <c r="A1" s="510" t="s">
        <v>302</v>
      </c>
      <c r="B1" s="1062">
        <v>1</v>
      </c>
      <c r="C1" s="1062"/>
      <c r="D1" s="927">
        <v>2</v>
      </c>
      <c r="E1" s="928"/>
      <c r="F1" s="1088">
        <v>3</v>
      </c>
      <c r="G1" s="1088"/>
      <c r="H1" s="1088">
        <v>4</v>
      </c>
      <c r="I1" s="1088"/>
      <c r="J1" s="931">
        <v>5</v>
      </c>
      <c r="K1" s="932"/>
      <c r="L1" s="1062">
        <v>6</v>
      </c>
      <c r="M1" s="1062"/>
      <c r="N1" s="1088">
        <v>7</v>
      </c>
      <c r="O1" s="1088"/>
      <c r="P1" s="927">
        <v>8</v>
      </c>
      <c r="Q1" s="928"/>
      <c r="R1" s="1088">
        <v>9</v>
      </c>
      <c r="S1" s="1088"/>
      <c r="T1" s="1062">
        <v>10</v>
      </c>
      <c r="U1" s="1062"/>
      <c r="V1" s="927">
        <v>11</v>
      </c>
      <c r="W1" s="928"/>
      <c r="X1" s="1088">
        <v>12</v>
      </c>
      <c r="Y1" s="1088"/>
      <c r="Z1" s="1088">
        <v>13</v>
      </c>
      <c r="AA1" s="1088"/>
      <c r="AB1" s="927">
        <v>14</v>
      </c>
      <c r="AC1" s="928"/>
      <c r="AD1" s="1088">
        <v>15</v>
      </c>
      <c r="AE1" s="1088"/>
      <c r="AF1" s="1088">
        <v>16</v>
      </c>
      <c r="AG1" s="1088"/>
      <c r="AH1" s="927">
        <v>17</v>
      </c>
      <c r="AI1" s="928"/>
      <c r="AJ1" s="1062">
        <v>18</v>
      </c>
      <c r="AK1" s="1062"/>
    </row>
    <row r="2" spans="1:37" ht="16.5" customHeight="1">
      <c r="A2" s="510" t="s">
        <v>303</v>
      </c>
      <c r="B2" s="931" t="s">
        <v>547</v>
      </c>
      <c r="C2" s="932"/>
      <c r="D2" s="927" t="s">
        <v>870</v>
      </c>
      <c r="E2" s="928"/>
      <c r="F2" s="927" t="s">
        <v>780</v>
      </c>
      <c r="G2" s="928"/>
      <c r="H2" s="927" t="s">
        <v>870</v>
      </c>
      <c r="I2" s="928"/>
      <c r="J2" s="931" t="s">
        <v>645</v>
      </c>
      <c r="K2" s="932"/>
      <c r="L2" s="931" t="s">
        <v>925</v>
      </c>
      <c r="M2" s="932"/>
      <c r="N2" s="927" t="s">
        <v>226</v>
      </c>
      <c r="O2" s="928"/>
      <c r="P2" s="927" t="s">
        <v>822</v>
      </c>
      <c r="Q2" s="928"/>
      <c r="R2" s="927" t="s">
        <v>973</v>
      </c>
      <c r="S2" s="928"/>
      <c r="T2" s="931" t="s">
        <v>240</v>
      </c>
      <c r="U2" s="932"/>
      <c r="V2" s="927" t="s">
        <v>1019</v>
      </c>
      <c r="W2" s="928"/>
      <c r="X2" s="927" t="s">
        <v>685</v>
      </c>
      <c r="Y2" s="928"/>
      <c r="Z2" s="1088" t="s">
        <v>1245</v>
      </c>
      <c r="AA2" s="1088"/>
      <c r="AB2" s="927" t="s">
        <v>1065</v>
      </c>
      <c r="AC2" s="928"/>
      <c r="AD2" s="927" t="s">
        <v>484</v>
      </c>
      <c r="AE2" s="928"/>
      <c r="AF2" s="1049" t="s">
        <v>231</v>
      </c>
      <c r="AG2" s="1050"/>
      <c r="AH2" s="927" t="s">
        <v>1153</v>
      </c>
      <c r="AI2" s="928"/>
      <c r="AJ2" s="933" t="s">
        <v>163</v>
      </c>
      <c r="AK2" s="934"/>
    </row>
    <row r="3" spans="1:37">
      <c r="A3" s="510" t="s">
        <v>285</v>
      </c>
      <c r="B3" s="931" t="s">
        <v>453</v>
      </c>
      <c r="C3" s="932"/>
      <c r="D3" s="927" t="s">
        <v>871</v>
      </c>
      <c r="E3" s="928"/>
      <c r="F3" s="927" t="s">
        <v>646</v>
      </c>
      <c r="G3" s="928"/>
      <c r="H3" s="927" t="s">
        <v>871</v>
      </c>
      <c r="I3" s="928"/>
      <c r="J3" s="931" t="s">
        <v>646</v>
      </c>
      <c r="K3" s="932"/>
      <c r="L3" s="931" t="s">
        <v>871</v>
      </c>
      <c r="M3" s="932"/>
      <c r="N3" s="927" t="s">
        <v>202</v>
      </c>
      <c r="O3" s="928"/>
      <c r="P3" s="927" t="s">
        <v>646</v>
      </c>
      <c r="Q3" s="928"/>
      <c r="R3" s="927" t="s">
        <v>871</v>
      </c>
      <c r="S3" s="928"/>
      <c r="T3" s="931" t="s">
        <v>453</v>
      </c>
      <c r="U3" s="932"/>
      <c r="V3" s="927" t="s">
        <v>871</v>
      </c>
      <c r="W3" s="928"/>
      <c r="X3" s="927" t="s">
        <v>646</v>
      </c>
      <c r="Y3" s="928"/>
      <c r="Z3" s="1088" t="s">
        <v>202</v>
      </c>
      <c r="AA3" s="1088"/>
      <c r="AB3" s="927" t="s">
        <v>871</v>
      </c>
      <c r="AC3" s="928"/>
      <c r="AD3" s="927" t="s">
        <v>453</v>
      </c>
      <c r="AE3" s="928"/>
      <c r="AF3" s="1049" t="s">
        <v>871</v>
      </c>
      <c r="AG3" s="1050"/>
      <c r="AH3" s="927" t="s">
        <v>871</v>
      </c>
      <c r="AI3" s="928"/>
      <c r="AJ3" s="933" t="s">
        <v>232</v>
      </c>
      <c r="AK3" s="934"/>
    </row>
    <row r="4" spans="1:37" ht="38.25" customHeight="1">
      <c r="A4" s="510" t="s">
        <v>55</v>
      </c>
      <c r="B4" s="931" t="s">
        <v>548</v>
      </c>
      <c r="C4" s="932"/>
      <c r="D4" s="927" t="s">
        <v>1250</v>
      </c>
      <c r="E4" s="928"/>
      <c r="F4" s="927" t="s">
        <v>808</v>
      </c>
      <c r="G4" s="928"/>
      <c r="H4" s="927" t="s">
        <v>1251</v>
      </c>
      <c r="I4" s="928"/>
      <c r="J4" s="931" t="s">
        <v>834</v>
      </c>
      <c r="K4" s="932"/>
      <c r="L4" s="931" t="s">
        <v>1252</v>
      </c>
      <c r="M4" s="932"/>
      <c r="N4" s="927" t="s">
        <v>1394</v>
      </c>
      <c r="O4" s="928"/>
      <c r="P4" s="927" t="s">
        <v>823</v>
      </c>
      <c r="Q4" s="928"/>
      <c r="R4" s="927" t="s">
        <v>1254</v>
      </c>
      <c r="S4" s="928"/>
      <c r="T4" s="931" t="s">
        <v>253</v>
      </c>
      <c r="U4" s="932"/>
      <c r="V4" s="927" t="s">
        <v>1243</v>
      </c>
      <c r="W4" s="928"/>
      <c r="X4" s="927" t="s">
        <v>824</v>
      </c>
      <c r="Y4" s="928"/>
      <c r="Z4" s="1088" t="s">
        <v>1246</v>
      </c>
      <c r="AA4" s="1088"/>
      <c r="AB4" s="927" t="s">
        <v>1249</v>
      </c>
      <c r="AC4" s="928"/>
      <c r="AD4" s="927" t="s">
        <v>543</v>
      </c>
      <c r="AE4" s="928"/>
      <c r="AF4" s="1049" t="s">
        <v>53</v>
      </c>
      <c r="AG4" s="1050"/>
      <c r="AH4" s="927" t="s">
        <v>1264</v>
      </c>
      <c r="AI4" s="928"/>
      <c r="AJ4" s="933" t="s">
        <v>5592</v>
      </c>
      <c r="AK4" s="934"/>
    </row>
    <row r="5" spans="1:37" s="145" customFormat="1" ht="44.25" customHeight="1">
      <c r="A5" s="510" t="s">
        <v>286</v>
      </c>
      <c r="B5" s="1084" t="s">
        <v>1391</v>
      </c>
      <c r="C5" s="1085"/>
      <c r="D5" s="1360" t="s">
        <v>4495</v>
      </c>
      <c r="E5" s="1361"/>
      <c r="F5" s="1068" t="s">
        <v>1392</v>
      </c>
      <c r="G5" s="1069"/>
      <c r="H5" s="1360" t="s">
        <v>2510</v>
      </c>
      <c r="I5" s="1361"/>
      <c r="J5" s="933" t="s">
        <v>4536</v>
      </c>
      <c r="K5" s="934"/>
      <c r="L5" s="1084" t="s">
        <v>1393</v>
      </c>
      <c r="M5" s="1085"/>
      <c r="N5" s="1068" t="s">
        <v>1395</v>
      </c>
      <c r="O5" s="1069"/>
      <c r="P5" s="1068" t="s">
        <v>1396</v>
      </c>
      <c r="Q5" s="1069"/>
      <c r="R5" s="1068" t="s">
        <v>1510</v>
      </c>
      <c r="S5" s="1069"/>
      <c r="T5" s="1084" t="s">
        <v>1511</v>
      </c>
      <c r="U5" s="1085"/>
      <c r="V5" s="1068" t="s">
        <v>2565</v>
      </c>
      <c r="W5" s="1069"/>
      <c r="X5" s="1068" t="s">
        <v>2632</v>
      </c>
      <c r="Y5" s="1069"/>
      <c r="Z5" s="1076" t="s">
        <v>1513</v>
      </c>
      <c r="AA5" s="1077"/>
      <c r="AB5" s="955" t="s">
        <v>5064</v>
      </c>
      <c r="AC5" s="964"/>
      <c r="AD5" s="955" t="s">
        <v>4245</v>
      </c>
      <c r="AE5" s="964"/>
      <c r="AF5" s="1439" t="s">
        <v>1514</v>
      </c>
      <c r="AG5" s="1440"/>
      <c r="AH5" s="955" t="s">
        <v>5335</v>
      </c>
      <c r="AI5" s="964"/>
      <c r="AJ5" s="1441" t="s">
        <v>5588</v>
      </c>
      <c r="AK5" s="1442"/>
    </row>
    <row r="6" spans="1:37">
      <c r="A6" s="510" t="s">
        <v>287</v>
      </c>
      <c r="B6" s="931" t="s">
        <v>549</v>
      </c>
      <c r="C6" s="932"/>
      <c r="D6" s="1314" t="s">
        <v>4496</v>
      </c>
      <c r="E6" s="1315"/>
      <c r="F6" s="1314" t="s">
        <v>809</v>
      </c>
      <c r="G6" s="1315" t="s">
        <v>809</v>
      </c>
      <c r="H6" s="1314" t="s">
        <v>2511</v>
      </c>
      <c r="I6" s="1315"/>
      <c r="J6" s="931" t="s">
        <v>4537</v>
      </c>
      <c r="K6" s="932"/>
      <c r="L6" s="931">
        <v>43.08</v>
      </c>
      <c r="M6" s="932"/>
      <c r="N6" s="927" t="s">
        <v>810</v>
      </c>
      <c r="O6" s="928"/>
      <c r="P6" s="927" t="s">
        <v>1006</v>
      </c>
      <c r="Q6" s="928"/>
      <c r="R6" s="1314" t="s">
        <v>4649</v>
      </c>
      <c r="S6" s="1315"/>
      <c r="T6" s="931" t="s">
        <v>553</v>
      </c>
      <c r="U6" s="932"/>
      <c r="V6" s="927" t="s">
        <v>2566</v>
      </c>
      <c r="W6" s="928"/>
      <c r="X6" s="927" t="s">
        <v>441</v>
      </c>
      <c r="Y6" s="928"/>
      <c r="Z6" s="927" t="s">
        <v>491</v>
      </c>
      <c r="AA6" s="928"/>
      <c r="AB6" s="927" t="s">
        <v>5065</v>
      </c>
      <c r="AC6" s="928"/>
      <c r="AD6" s="927" t="s">
        <v>4246</v>
      </c>
      <c r="AE6" s="928"/>
      <c r="AF6" s="1049" t="s">
        <v>1255</v>
      </c>
      <c r="AG6" s="1050"/>
      <c r="AH6" s="927" t="s">
        <v>5336</v>
      </c>
      <c r="AI6" s="928"/>
      <c r="AJ6" s="962" t="s">
        <v>5589</v>
      </c>
      <c r="AK6" s="963"/>
    </row>
    <row r="7" spans="1:37" ht="27.75" customHeight="1">
      <c r="A7" s="510" t="s">
        <v>308</v>
      </c>
      <c r="B7" s="931" t="s">
        <v>550</v>
      </c>
      <c r="C7" s="932"/>
      <c r="D7" s="1314" t="s">
        <v>4497</v>
      </c>
      <c r="E7" s="1315"/>
      <c r="F7" s="1360" t="s">
        <v>4811</v>
      </c>
      <c r="G7" s="1361">
        <v>3645761</v>
      </c>
      <c r="H7" s="1314" t="s">
        <v>2512</v>
      </c>
      <c r="I7" s="1315"/>
      <c r="J7" s="931" t="s">
        <v>4538</v>
      </c>
      <c r="K7" s="932"/>
      <c r="L7" s="931" t="s">
        <v>1867</v>
      </c>
      <c r="M7" s="932"/>
      <c r="N7" s="1314" t="s">
        <v>811</v>
      </c>
      <c r="O7" s="1315"/>
      <c r="P7" s="1314" t="s">
        <v>2999</v>
      </c>
      <c r="Q7" s="1315"/>
      <c r="R7" s="1314" t="s">
        <v>4650</v>
      </c>
      <c r="S7" s="1315"/>
      <c r="T7" s="931" t="s">
        <v>3230</v>
      </c>
      <c r="U7" s="932"/>
      <c r="V7" s="927" t="s">
        <v>2567</v>
      </c>
      <c r="W7" s="928"/>
      <c r="X7" s="927" t="s">
        <v>2633</v>
      </c>
      <c r="Y7" s="928"/>
      <c r="Z7" s="1314" t="s">
        <v>2749</v>
      </c>
      <c r="AA7" s="1446"/>
      <c r="AB7" s="927" t="s">
        <v>5066</v>
      </c>
      <c r="AC7" s="928"/>
      <c r="AD7" s="927" t="s">
        <v>4247</v>
      </c>
      <c r="AE7" s="928"/>
      <c r="AF7" s="1049" t="s">
        <v>3066</v>
      </c>
      <c r="AG7" s="1050"/>
      <c r="AH7" s="927" t="s">
        <v>5337</v>
      </c>
      <c r="AI7" s="928"/>
      <c r="AJ7" s="962" t="s">
        <v>2094</v>
      </c>
      <c r="AK7" s="963"/>
    </row>
    <row r="8" spans="1:37">
      <c r="A8" s="510" t="s">
        <v>309</v>
      </c>
      <c r="B8" s="931" t="s">
        <v>551</v>
      </c>
      <c r="C8" s="932"/>
      <c r="D8" s="1314" t="s">
        <v>4498</v>
      </c>
      <c r="E8" s="1315"/>
      <c r="F8" s="1314" t="s">
        <v>4037</v>
      </c>
      <c r="G8" s="1315">
        <v>3645763</v>
      </c>
      <c r="H8" s="1314" t="s">
        <v>2513</v>
      </c>
      <c r="I8" s="1315"/>
      <c r="J8" s="939" t="s">
        <v>4539</v>
      </c>
      <c r="K8" s="940"/>
      <c r="L8" s="931" t="s">
        <v>1868</v>
      </c>
      <c r="M8" s="932"/>
      <c r="N8" s="1314" t="s">
        <v>812</v>
      </c>
      <c r="O8" s="1315"/>
      <c r="P8" s="1314" t="s">
        <v>3000</v>
      </c>
      <c r="Q8" s="1315"/>
      <c r="R8" s="1314" t="s">
        <v>4651</v>
      </c>
      <c r="S8" s="1315"/>
      <c r="T8" s="931" t="s">
        <v>3231</v>
      </c>
      <c r="U8" s="932"/>
      <c r="V8" s="927" t="s">
        <v>2568</v>
      </c>
      <c r="W8" s="928"/>
      <c r="X8" s="927" t="s">
        <v>2634</v>
      </c>
      <c r="Y8" s="928"/>
      <c r="Z8" s="1314" t="s">
        <v>2750</v>
      </c>
      <c r="AA8" s="1446"/>
      <c r="AB8" s="927" t="s">
        <v>5067</v>
      </c>
      <c r="AC8" s="928"/>
      <c r="AD8" s="927" t="s">
        <v>4248</v>
      </c>
      <c r="AE8" s="928"/>
      <c r="AF8" s="1049" t="s">
        <v>1256</v>
      </c>
      <c r="AG8" s="1050"/>
      <c r="AH8" s="927" t="s">
        <v>5338</v>
      </c>
      <c r="AI8" s="928"/>
      <c r="AJ8" s="962" t="s">
        <v>2095</v>
      </c>
      <c r="AK8" s="963"/>
    </row>
    <row r="9" spans="1:37" ht="28.5">
      <c r="A9" s="510" t="s">
        <v>288</v>
      </c>
      <c r="B9" s="931"/>
      <c r="C9" s="932"/>
      <c r="D9" s="1314" t="s">
        <v>4385</v>
      </c>
      <c r="E9" s="1315"/>
      <c r="F9" s="1314"/>
      <c r="G9" s="1315"/>
      <c r="H9" s="927"/>
      <c r="I9" s="928"/>
      <c r="J9" s="931"/>
      <c r="K9" s="932"/>
      <c r="L9" s="931"/>
      <c r="M9" s="932"/>
      <c r="N9" s="1314"/>
      <c r="O9" s="1315"/>
      <c r="P9" s="1314" t="s">
        <v>3001</v>
      </c>
      <c r="Q9" s="1315"/>
      <c r="R9" s="1314"/>
      <c r="S9" s="1315"/>
      <c r="T9" s="931" t="s">
        <v>3230</v>
      </c>
      <c r="U9" s="932"/>
      <c r="V9" s="927" t="s">
        <v>2569</v>
      </c>
      <c r="W9" s="928"/>
      <c r="X9" s="927" t="s">
        <v>2635</v>
      </c>
      <c r="Y9" s="928"/>
      <c r="Z9" s="1444" t="s">
        <v>1247</v>
      </c>
      <c r="AA9" s="1445"/>
      <c r="AB9" s="927"/>
      <c r="AC9" s="928"/>
      <c r="AD9" s="927"/>
      <c r="AE9" s="928"/>
      <c r="AF9" s="1049" t="s">
        <v>1257</v>
      </c>
      <c r="AG9" s="1050"/>
      <c r="AH9" s="927"/>
      <c r="AI9" s="928"/>
      <c r="AJ9" s="962"/>
      <c r="AK9" s="963"/>
    </row>
    <row r="10" spans="1:37">
      <c r="A10" s="1093" t="s">
        <v>167</v>
      </c>
      <c r="B10" s="1037" t="s">
        <v>5640</v>
      </c>
      <c r="C10" s="1038"/>
      <c r="D10" s="1367" t="s">
        <v>4499</v>
      </c>
      <c r="E10" s="1368"/>
      <c r="F10" s="1367" t="s">
        <v>4038</v>
      </c>
      <c r="G10" s="1368"/>
      <c r="H10" s="1367" t="s">
        <v>2514</v>
      </c>
      <c r="I10" s="1368"/>
      <c r="J10" s="1037" t="s">
        <v>4540</v>
      </c>
      <c r="K10" s="1038"/>
      <c r="L10" s="1037" t="s">
        <v>3642</v>
      </c>
      <c r="M10" s="1038"/>
      <c r="N10" s="1367" t="s">
        <v>813</v>
      </c>
      <c r="O10" s="1368"/>
      <c r="P10" s="1367" t="s">
        <v>3002</v>
      </c>
      <c r="Q10" s="1368"/>
      <c r="R10" s="1367" t="s">
        <v>4652</v>
      </c>
      <c r="S10" s="1368"/>
      <c r="T10" s="931" t="s">
        <v>3219</v>
      </c>
      <c r="U10" s="932"/>
      <c r="V10" s="1367" t="s">
        <v>2570</v>
      </c>
      <c r="W10" s="1368"/>
      <c r="X10" s="1025" t="s">
        <v>2636</v>
      </c>
      <c r="Y10" s="1026"/>
      <c r="Z10" s="1314" t="s">
        <v>1248</v>
      </c>
      <c r="AA10" s="1446"/>
      <c r="AB10" s="1025" t="s">
        <v>5068</v>
      </c>
      <c r="AC10" s="1026"/>
      <c r="AD10" s="1025" t="s">
        <v>4249</v>
      </c>
      <c r="AE10" s="1026"/>
      <c r="AF10" s="1049" t="s">
        <v>1258</v>
      </c>
      <c r="AG10" s="1050"/>
      <c r="AH10" s="1025" t="s">
        <v>5339</v>
      </c>
      <c r="AI10" s="1026"/>
      <c r="AJ10" s="1291" t="s">
        <v>2096</v>
      </c>
      <c r="AK10" s="1443"/>
    </row>
    <row r="11" spans="1:37" ht="25.5" customHeight="1">
      <c r="A11" s="1093"/>
      <c r="B11" s="590" t="s">
        <v>5641</v>
      </c>
      <c r="C11" s="591" t="s">
        <v>5642</v>
      </c>
      <c r="D11" s="362" t="s">
        <v>4497</v>
      </c>
      <c r="E11" s="363" t="s">
        <v>4500</v>
      </c>
      <c r="F11" s="362" t="s">
        <v>4039</v>
      </c>
      <c r="G11" s="363" t="s">
        <v>4040</v>
      </c>
      <c r="H11" s="187" t="s">
        <v>2512</v>
      </c>
      <c r="I11" s="188" t="s">
        <v>2515</v>
      </c>
      <c r="J11" s="724" t="s">
        <v>4538</v>
      </c>
      <c r="K11" s="725" t="s">
        <v>4541</v>
      </c>
      <c r="L11" s="786" t="s">
        <v>3660</v>
      </c>
      <c r="M11" s="787" t="s">
        <v>3643</v>
      </c>
      <c r="N11" s="179" t="s">
        <v>811</v>
      </c>
      <c r="O11" s="180">
        <v>101</v>
      </c>
      <c r="P11" s="201" t="s">
        <v>2999</v>
      </c>
      <c r="Q11" s="202" t="s">
        <v>2938</v>
      </c>
      <c r="R11" s="362" t="s">
        <v>4650</v>
      </c>
      <c r="S11" s="363" t="s">
        <v>4653</v>
      </c>
      <c r="T11" s="724" t="s">
        <v>3230</v>
      </c>
      <c r="U11" s="725" t="s">
        <v>3220</v>
      </c>
      <c r="V11" s="201" t="s">
        <v>2571</v>
      </c>
      <c r="W11" s="202" t="s">
        <v>2551</v>
      </c>
      <c r="X11" s="201" t="s">
        <v>825</v>
      </c>
      <c r="Y11" s="202" t="s">
        <v>2343</v>
      </c>
      <c r="Z11" s="201" t="s">
        <v>2751</v>
      </c>
      <c r="AA11" s="202" t="s">
        <v>2637</v>
      </c>
      <c r="AB11" s="422" t="s">
        <v>5066</v>
      </c>
      <c r="AC11" s="423" t="s">
        <v>4913</v>
      </c>
      <c r="AD11" s="422" t="s">
        <v>4247</v>
      </c>
      <c r="AE11" s="423" t="s">
        <v>4128</v>
      </c>
      <c r="AF11" s="1049" t="s">
        <v>6036</v>
      </c>
      <c r="AG11" s="1050" t="s">
        <v>2343</v>
      </c>
      <c r="AH11" s="422" t="s">
        <v>5337</v>
      </c>
      <c r="AI11" s="423" t="s">
        <v>4913</v>
      </c>
      <c r="AJ11" s="962" t="s">
        <v>2097</v>
      </c>
      <c r="AK11" s="1224"/>
    </row>
    <row r="12" spans="1:37">
      <c r="A12" s="1093" t="s">
        <v>298</v>
      </c>
      <c r="B12" s="931" t="s">
        <v>5643</v>
      </c>
      <c r="C12" s="932"/>
      <c r="D12" s="1314" t="s">
        <v>4501</v>
      </c>
      <c r="E12" s="1315"/>
      <c r="F12" s="1314" t="s">
        <v>4041</v>
      </c>
      <c r="G12" s="1315"/>
      <c r="H12" s="1314" t="s">
        <v>2516</v>
      </c>
      <c r="I12" s="1315"/>
      <c r="J12" s="931" t="s">
        <v>4542</v>
      </c>
      <c r="K12" s="932"/>
      <c r="L12" s="931" t="s">
        <v>3644</v>
      </c>
      <c r="M12" s="932"/>
      <c r="N12" s="1314" t="s">
        <v>814</v>
      </c>
      <c r="O12" s="1315"/>
      <c r="P12" s="1314" t="s">
        <v>3003</v>
      </c>
      <c r="Q12" s="1315"/>
      <c r="R12" s="1314" t="s">
        <v>4654</v>
      </c>
      <c r="S12" s="1315"/>
      <c r="T12" s="931" t="s">
        <v>3221</v>
      </c>
      <c r="U12" s="932"/>
      <c r="V12" s="1314" t="s">
        <v>2572</v>
      </c>
      <c r="W12" s="1315"/>
      <c r="X12" s="1314" t="s">
        <v>827</v>
      </c>
      <c r="Y12" s="1315"/>
      <c r="Z12" s="1314" t="s">
        <v>2752</v>
      </c>
      <c r="AA12" s="1315"/>
      <c r="AB12" s="927" t="s">
        <v>5069</v>
      </c>
      <c r="AC12" s="928"/>
      <c r="AD12" s="927" t="s">
        <v>4250</v>
      </c>
      <c r="AE12" s="928"/>
      <c r="AF12" s="1049" t="s">
        <v>1259</v>
      </c>
      <c r="AG12" s="1050"/>
      <c r="AH12" s="927" t="s">
        <v>5340</v>
      </c>
      <c r="AI12" s="928"/>
      <c r="AJ12" s="1291" t="s">
        <v>5590</v>
      </c>
      <c r="AK12" s="1443"/>
    </row>
    <row r="13" spans="1:37">
      <c r="A13" s="1093"/>
      <c r="B13" s="590" t="s">
        <v>5644</v>
      </c>
      <c r="C13" s="591" t="s">
        <v>5645</v>
      </c>
      <c r="D13" s="362" t="s">
        <v>4497</v>
      </c>
      <c r="E13" s="363" t="s">
        <v>4500</v>
      </c>
      <c r="F13" s="362" t="s">
        <v>4039</v>
      </c>
      <c r="G13" s="363" t="s">
        <v>4042</v>
      </c>
      <c r="H13" s="187" t="s">
        <v>2512</v>
      </c>
      <c r="I13" s="188" t="s">
        <v>2517</v>
      </c>
      <c r="J13" s="724" t="s">
        <v>4538</v>
      </c>
      <c r="K13" s="725" t="s">
        <v>4543</v>
      </c>
      <c r="L13" s="786" t="s">
        <v>3660</v>
      </c>
      <c r="M13" s="787" t="s">
        <v>3645</v>
      </c>
      <c r="N13" s="179" t="s">
        <v>811</v>
      </c>
      <c r="O13" s="180">
        <v>102</v>
      </c>
      <c r="P13" s="201" t="s">
        <v>2999</v>
      </c>
      <c r="Q13" s="202" t="s">
        <v>3004</v>
      </c>
      <c r="R13" s="362" t="s">
        <v>4650</v>
      </c>
      <c r="S13" s="363" t="s">
        <v>4655</v>
      </c>
      <c r="T13" s="724" t="s">
        <v>3230</v>
      </c>
      <c r="U13" s="725" t="s">
        <v>3222</v>
      </c>
      <c r="V13" s="201" t="s">
        <v>2571</v>
      </c>
      <c r="W13" s="202" t="s">
        <v>2573</v>
      </c>
      <c r="X13" s="201" t="s">
        <v>825</v>
      </c>
      <c r="Y13" s="202" t="s">
        <v>2638</v>
      </c>
      <c r="Z13" s="201" t="s">
        <v>2751</v>
      </c>
      <c r="AA13" s="202" t="s">
        <v>2753</v>
      </c>
      <c r="AB13" s="422" t="s">
        <v>5066</v>
      </c>
      <c r="AC13" s="423" t="s">
        <v>4931</v>
      </c>
      <c r="AD13" s="422" t="s">
        <v>4247</v>
      </c>
      <c r="AE13" s="423" t="s">
        <v>4251</v>
      </c>
      <c r="AF13" s="1049" t="s">
        <v>6037</v>
      </c>
      <c r="AG13" s="1050" t="s">
        <v>2343</v>
      </c>
      <c r="AH13" s="422" t="s">
        <v>5337</v>
      </c>
      <c r="AI13" s="423" t="s">
        <v>4931</v>
      </c>
      <c r="AJ13" s="962" t="s">
        <v>5591</v>
      </c>
      <c r="AK13" s="1224"/>
    </row>
    <row r="14" spans="1:37">
      <c r="A14" s="1093" t="s">
        <v>299</v>
      </c>
      <c r="B14" s="931" t="s">
        <v>5643</v>
      </c>
      <c r="C14" s="932"/>
      <c r="D14" s="1314" t="s">
        <v>4501</v>
      </c>
      <c r="E14" s="1315"/>
      <c r="F14" s="1314" t="s">
        <v>4041</v>
      </c>
      <c r="G14" s="1315"/>
      <c r="H14" s="1314" t="s">
        <v>2516</v>
      </c>
      <c r="I14" s="1315"/>
      <c r="J14" s="931" t="s">
        <v>4542</v>
      </c>
      <c r="K14" s="932"/>
      <c r="L14" s="931" t="s">
        <v>3644</v>
      </c>
      <c r="M14" s="932"/>
      <c r="N14" s="1314" t="s">
        <v>814</v>
      </c>
      <c r="O14" s="1315"/>
      <c r="P14" s="1314" t="s">
        <v>3003</v>
      </c>
      <c r="Q14" s="1315"/>
      <c r="R14" s="1314" t="s">
        <v>4654</v>
      </c>
      <c r="S14" s="1315"/>
      <c r="T14" s="931" t="s">
        <v>3221</v>
      </c>
      <c r="U14" s="932"/>
      <c r="V14" s="1314" t="s">
        <v>2572</v>
      </c>
      <c r="W14" s="1315"/>
      <c r="X14" s="1314" t="s">
        <v>827</v>
      </c>
      <c r="Y14" s="1315"/>
      <c r="Z14" s="1314" t="s">
        <v>2752</v>
      </c>
      <c r="AA14" s="1315"/>
      <c r="AB14" s="927" t="s">
        <v>5069</v>
      </c>
      <c r="AC14" s="928"/>
      <c r="AD14" s="927" t="s">
        <v>4250</v>
      </c>
      <c r="AE14" s="928"/>
      <c r="AF14" s="1049" t="s">
        <v>1259</v>
      </c>
      <c r="AG14" s="1050"/>
      <c r="AH14" s="927" t="s">
        <v>5340</v>
      </c>
      <c r="AI14" s="928"/>
      <c r="AJ14" s="1291" t="s">
        <v>5590</v>
      </c>
      <c r="AK14" s="1443"/>
    </row>
    <row r="15" spans="1:37" ht="15.75">
      <c r="A15" s="1093"/>
      <c r="B15" s="590" t="s">
        <v>5641</v>
      </c>
      <c r="C15" s="591" t="s">
        <v>5645</v>
      </c>
      <c r="D15" s="362" t="s">
        <v>4497</v>
      </c>
      <c r="E15" s="363" t="s">
        <v>4500</v>
      </c>
      <c r="F15" s="362" t="s">
        <v>4039</v>
      </c>
      <c r="G15" s="363" t="s">
        <v>4042</v>
      </c>
      <c r="H15" s="187" t="s">
        <v>2512</v>
      </c>
      <c r="I15" s="188" t="s">
        <v>2517</v>
      </c>
      <c r="J15" s="724" t="s">
        <v>4538</v>
      </c>
      <c r="K15" s="725" t="s">
        <v>4543</v>
      </c>
      <c r="L15" s="786" t="s">
        <v>3660</v>
      </c>
      <c r="M15" s="787" t="s">
        <v>3645</v>
      </c>
      <c r="N15" s="179" t="s">
        <v>811</v>
      </c>
      <c r="O15" s="180">
        <v>102</v>
      </c>
      <c r="P15" s="201" t="s">
        <v>2999</v>
      </c>
      <c r="Q15" s="202" t="s">
        <v>3004</v>
      </c>
      <c r="R15" s="362" t="s">
        <v>4650</v>
      </c>
      <c r="S15" s="363" t="s">
        <v>4655</v>
      </c>
      <c r="T15" s="724" t="s">
        <v>3230</v>
      </c>
      <c r="U15" s="725" t="s">
        <v>3222</v>
      </c>
      <c r="V15" s="201" t="s">
        <v>2571</v>
      </c>
      <c r="W15" s="202" t="s">
        <v>2573</v>
      </c>
      <c r="X15" s="201" t="s">
        <v>825</v>
      </c>
      <c r="Y15" s="202" t="s">
        <v>2638</v>
      </c>
      <c r="Z15" s="201" t="s">
        <v>2751</v>
      </c>
      <c r="AA15" s="202" t="s">
        <v>2753</v>
      </c>
      <c r="AB15" s="422" t="s">
        <v>5066</v>
      </c>
      <c r="AC15" s="423" t="s">
        <v>4931</v>
      </c>
      <c r="AD15" s="422" t="s">
        <v>4247</v>
      </c>
      <c r="AE15" s="423" t="s">
        <v>4251</v>
      </c>
      <c r="AF15" s="1049" t="s">
        <v>6037</v>
      </c>
      <c r="AG15" s="1050" t="s">
        <v>2343</v>
      </c>
      <c r="AH15" s="512" t="s">
        <v>5337</v>
      </c>
      <c r="AI15" s="423" t="s">
        <v>4931</v>
      </c>
      <c r="AJ15" s="962" t="s">
        <v>5591</v>
      </c>
      <c r="AK15" s="1224"/>
    </row>
    <row r="16" spans="1:37">
      <c r="A16" s="1093" t="s">
        <v>291</v>
      </c>
      <c r="B16" s="931" t="s">
        <v>5646</v>
      </c>
      <c r="C16" s="932"/>
      <c r="D16" s="1314" t="s">
        <v>4502</v>
      </c>
      <c r="E16" s="1315"/>
      <c r="F16" s="1314" t="s">
        <v>4043</v>
      </c>
      <c r="G16" s="1315"/>
      <c r="H16" s="1314" t="s">
        <v>2518</v>
      </c>
      <c r="I16" s="1315"/>
      <c r="J16" s="931" t="s">
        <v>4544</v>
      </c>
      <c r="K16" s="932"/>
      <c r="L16" s="931" t="s">
        <v>3646</v>
      </c>
      <c r="M16" s="932"/>
      <c r="N16" s="1314" t="s">
        <v>815</v>
      </c>
      <c r="O16" s="1315"/>
      <c r="P16" s="1314" t="s">
        <v>3005</v>
      </c>
      <c r="Q16" s="1315"/>
      <c r="R16" s="1314" t="s">
        <v>4656</v>
      </c>
      <c r="S16" s="1315"/>
      <c r="T16" s="1449" t="s">
        <v>3223</v>
      </c>
      <c r="U16" s="1450"/>
      <c r="V16" s="1314" t="s">
        <v>2574</v>
      </c>
      <c r="W16" s="1315"/>
      <c r="X16" s="1314" t="s">
        <v>828</v>
      </c>
      <c r="Y16" s="1315"/>
      <c r="Z16" s="1314" t="s">
        <v>2754</v>
      </c>
      <c r="AA16" s="1315"/>
      <c r="AB16" s="927" t="s">
        <v>5070</v>
      </c>
      <c r="AC16" s="928"/>
      <c r="AD16" s="927" t="s">
        <v>4252</v>
      </c>
      <c r="AE16" s="928"/>
      <c r="AF16" s="1049" t="s">
        <v>6034</v>
      </c>
      <c r="AG16" s="1050"/>
      <c r="AH16" s="927" t="s">
        <v>5341</v>
      </c>
      <c r="AI16" s="928"/>
      <c r="AJ16" s="1291" t="s">
        <v>2099</v>
      </c>
      <c r="AK16" s="1443"/>
    </row>
    <row r="17" spans="1:37">
      <c r="A17" s="1093"/>
      <c r="B17" s="590" t="s">
        <v>5644</v>
      </c>
      <c r="C17" s="591" t="s">
        <v>5647</v>
      </c>
      <c r="D17" s="362" t="s">
        <v>4497</v>
      </c>
      <c r="E17" s="363" t="s">
        <v>4503</v>
      </c>
      <c r="F17" s="362" t="s">
        <v>4039</v>
      </c>
      <c r="G17" s="363" t="s">
        <v>3790</v>
      </c>
      <c r="H17" s="187" t="s">
        <v>2512</v>
      </c>
      <c r="I17" s="188" t="s">
        <v>2519</v>
      </c>
      <c r="J17" s="724" t="s">
        <v>4538</v>
      </c>
      <c r="K17" s="725" t="s">
        <v>4223</v>
      </c>
      <c r="L17" s="786" t="s">
        <v>3660</v>
      </c>
      <c r="M17" s="787" t="s">
        <v>3647</v>
      </c>
      <c r="N17" s="179" t="s">
        <v>811</v>
      </c>
      <c r="O17" s="180">
        <v>201</v>
      </c>
      <c r="P17" s="201" t="s">
        <v>2999</v>
      </c>
      <c r="Q17" s="202" t="s">
        <v>3006</v>
      </c>
      <c r="R17" s="362" t="s">
        <v>4650</v>
      </c>
      <c r="S17" s="363" t="s">
        <v>4657</v>
      </c>
      <c r="T17" s="724" t="s">
        <v>3230</v>
      </c>
      <c r="U17" s="725" t="s">
        <v>2553</v>
      </c>
      <c r="V17" s="201" t="s">
        <v>2571</v>
      </c>
      <c r="W17" s="202" t="s">
        <v>2575</v>
      </c>
      <c r="X17" s="201" t="s">
        <v>825</v>
      </c>
      <c r="Y17" s="202" t="s">
        <v>2345</v>
      </c>
      <c r="Z17" s="201" t="s">
        <v>2751</v>
      </c>
      <c r="AA17" s="202" t="s">
        <v>2430</v>
      </c>
      <c r="AB17" s="422" t="s">
        <v>5066</v>
      </c>
      <c r="AC17" s="423" t="s">
        <v>4915</v>
      </c>
      <c r="AD17" s="422" t="s">
        <v>4247</v>
      </c>
      <c r="AE17" s="423" t="s">
        <v>4130</v>
      </c>
      <c r="AF17" s="1049" t="s">
        <v>6038</v>
      </c>
      <c r="AG17" s="1050" t="s">
        <v>2345</v>
      </c>
      <c r="AH17" s="422" t="s">
        <v>5337</v>
      </c>
      <c r="AI17" s="423" t="s">
        <v>4915</v>
      </c>
      <c r="AJ17" s="962" t="s">
        <v>2098</v>
      </c>
      <c r="AK17" s="1224"/>
    </row>
    <row r="18" spans="1:37">
      <c r="A18" s="1093" t="s">
        <v>292</v>
      </c>
      <c r="B18" s="931" t="s">
        <v>5648</v>
      </c>
      <c r="C18" s="932"/>
      <c r="D18" s="1314" t="s">
        <v>4504</v>
      </c>
      <c r="E18" s="1315"/>
      <c r="F18" s="1314" t="s">
        <v>4044</v>
      </c>
      <c r="G18" s="1315"/>
      <c r="H18" s="1314" t="s">
        <v>2520</v>
      </c>
      <c r="I18" s="1315"/>
      <c r="J18" s="931" t="s">
        <v>4545</v>
      </c>
      <c r="K18" s="932"/>
      <c r="L18" s="931" t="s">
        <v>3648</v>
      </c>
      <c r="M18" s="932"/>
      <c r="N18" s="1314" t="s">
        <v>816</v>
      </c>
      <c r="O18" s="1315"/>
      <c r="P18" s="1314" t="s">
        <v>3007</v>
      </c>
      <c r="Q18" s="1315"/>
      <c r="R18" s="1314" t="s">
        <v>4658</v>
      </c>
      <c r="S18" s="1315"/>
      <c r="T18" s="1451" t="s">
        <v>5865</v>
      </c>
      <c r="U18" s="1452"/>
      <c r="V18" s="1314" t="s">
        <v>2576</v>
      </c>
      <c r="W18" s="1315"/>
      <c r="X18" s="1314" t="s">
        <v>829</v>
      </c>
      <c r="Y18" s="1315"/>
      <c r="Z18" s="1314" t="s">
        <v>2755</v>
      </c>
      <c r="AA18" s="1315"/>
      <c r="AB18" s="927" t="s">
        <v>5071</v>
      </c>
      <c r="AC18" s="928"/>
      <c r="AD18" s="927" t="s">
        <v>4253</v>
      </c>
      <c r="AE18" s="928"/>
      <c r="AF18" s="1049" t="s">
        <v>6035</v>
      </c>
      <c r="AG18" s="1050"/>
      <c r="AH18" s="927" t="s">
        <v>5342</v>
      </c>
      <c r="AI18" s="928"/>
      <c r="AJ18" s="1291" t="s">
        <v>2100</v>
      </c>
      <c r="AK18" s="1443"/>
    </row>
    <row r="19" spans="1:37">
      <c r="A19" s="1093"/>
      <c r="B19" s="590" t="s">
        <v>5644</v>
      </c>
      <c r="C19" s="591" t="s">
        <v>5649</v>
      </c>
      <c r="D19" s="362" t="s">
        <v>4497</v>
      </c>
      <c r="E19" s="363" t="s">
        <v>4505</v>
      </c>
      <c r="F19" s="362" t="s">
        <v>4039</v>
      </c>
      <c r="G19" s="363" t="s">
        <v>4045</v>
      </c>
      <c r="H19" s="187" t="s">
        <v>2512</v>
      </c>
      <c r="I19" s="188" t="s">
        <v>2521</v>
      </c>
      <c r="J19" s="724" t="s">
        <v>4538</v>
      </c>
      <c r="K19" s="725" t="s">
        <v>4546</v>
      </c>
      <c r="L19" s="786" t="s">
        <v>3660</v>
      </c>
      <c r="M19" s="787" t="s">
        <v>3649</v>
      </c>
      <c r="N19" s="179" t="s">
        <v>811</v>
      </c>
      <c r="O19" s="180">
        <v>301</v>
      </c>
      <c r="P19" s="201" t="s">
        <v>2999</v>
      </c>
      <c r="Q19" s="202" t="s">
        <v>3008</v>
      </c>
      <c r="R19" s="362" t="s">
        <v>4650</v>
      </c>
      <c r="S19" s="363" t="s">
        <v>4659</v>
      </c>
      <c r="T19" s="724" t="s">
        <v>3230</v>
      </c>
      <c r="U19" s="725" t="s">
        <v>2555</v>
      </c>
      <c r="V19" s="201" t="s">
        <v>2571</v>
      </c>
      <c r="W19" s="202" t="s">
        <v>2577</v>
      </c>
      <c r="X19" s="201" t="s">
        <v>825</v>
      </c>
      <c r="Y19" s="202" t="s">
        <v>2364</v>
      </c>
      <c r="Z19" s="201" t="s">
        <v>2751</v>
      </c>
      <c r="AA19" s="202" t="s">
        <v>2577</v>
      </c>
      <c r="AB19" s="422" t="s">
        <v>5066</v>
      </c>
      <c r="AC19" s="423" t="s">
        <v>4917</v>
      </c>
      <c r="AD19" s="422" t="s">
        <v>4247</v>
      </c>
      <c r="AE19" s="423" t="s">
        <v>4132</v>
      </c>
      <c r="AF19" s="1049" t="s">
        <v>6039</v>
      </c>
      <c r="AG19" s="1050" t="s">
        <v>2364</v>
      </c>
      <c r="AH19" s="422" t="s">
        <v>5337</v>
      </c>
      <c r="AI19" s="423" t="s">
        <v>4917</v>
      </c>
      <c r="AJ19" s="962" t="s">
        <v>2101</v>
      </c>
      <c r="AK19" s="1224"/>
    </row>
    <row r="20" spans="1:37">
      <c r="A20" s="1093" t="s">
        <v>293</v>
      </c>
      <c r="B20" s="931" t="s">
        <v>5650</v>
      </c>
      <c r="C20" s="932"/>
      <c r="D20" s="1314" t="s">
        <v>4506</v>
      </c>
      <c r="E20" s="1315"/>
      <c r="F20" s="1314" t="s">
        <v>4046</v>
      </c>
      <c r="G20" s="1315"/>
      <c r="H20" s="1314" t="s">
        <v>2522</v>
      </c>
      <c r="I20" s="1315"/>
      <c r="J20" s="931" t="s">
        <v>4547</v>
      </c>
      <c r="K20" s="932"/>
      <c r="L20" s="931" t="s">
        <v>3650</v>
      </c>
      <c r="M20" s="932"/>
      <c r="N20" s="1314" t="s">
        <v>817</v>
      </c>
      <c r="O20" s="1315"/>
      <c r="P20" s="1314" t="s">
        <v>3009</v>
      </c>
      <c r="Q20" s="1315"/>
      <c r="R20" s="1314" t="s">
        <v>4660</v>
      </c>
      <c r="S20" s="1315"/>
      <c r="T20" s="1449" t="s">
        <v>3224</v>
      </c>
      <c r="U20" s="1450"/>
      <c r="V20" s="1314" t="s">
        <v>2578</v>
      </c>
      <c r="W20" s="1315"/>
      <c r="X20" s="1314" t="s">
        <v>830</v>
      </c>
      <c r="Y20" s="1315"/>
      <c r="Z20" s="1314" t="s">
        <v>2756</v>
      </c>
      <c r="AA20" s="1315"/>
      <c r="AB20" s="927" t="s">
        <v>5072</v>
      </c>
      <c r="AC20" s="928"/>
      <c r="AD20" s="927" t="s">
        <v>4254</v>
      </c>
      <c r="AE20" s="928"/>
      <c r="AF20" s="1049" t="s">
        <v>3067</v>
      </c>
      <c r="AG20" s="1050"/>
      <c r="AH20" s="927" t="s">
        <v>5343</v>
      </c>
      <c r="AI20" s="928"/>
      <c r="AJ20" s="1291" t="s">
        <v>5593</v>
      </c>
      <c r="AK20" s="1443"/>
    </row>
    <row r="21" spans="1:37">
      <c r="A21" s="1093"/>
      <c r="B21" s="590" t="s">
        <v>5644</v>
      </c>
      <c r="C21" s="591" t="s">
        <v>5651</v>
      </c>
      <c r="D21" s="362" t="s">
        <v>4497</v>
      </c>
      <c r="E21" s="363" t="s">
        <v>4507</v>
      </c>
      <c r="F21" s="362" t="s">
        <v>4039</v>
      </c>
      <c r="G21" s="363" t="s">
        <v>4036</v>
      </c>
      <c r="H21" s="187" t="s">
        <v>2512</v>
      </c>
      <c r="I21" s="188" t="s">
        <v>2523</v>
      </c>
      <c r="J21" s="724" t="s">
        <v>4538</v>
      </c>
      <c r="K21" s="725" t="s">
        <v>4548</v>
      </c>
      <c r="L21" s="786" t="s">
        <v>3660</v>
      </c>
      <c r="M21" s="787" t="s">
        <v>3651</v>
      </c>
      <c r="N21" s="179" t="s">
        <v>811</v>
      </c>
      <c r="O21" s="180">
        <v>501</v>
      </c>
      <c r="P21" s="201" t="s">
        <v>2999</v>
      </c>
      <c r="Q21" s="202" t="s">
        <v>3010</v>
      </c>
      <c r="R21" s="362" t="s">
        <v>4650</v>
      </c>
      <c r="S21" s="363" t="s">
        <v>4661</v>
      </c>
      <c r="T21" s="724" t="s">
        <v>3230</v>
      </c>
      <c r="U21" s="725" t="s">
        <v>3225</v>
      </c>
      <c r="V21" s="201" t="s">
        <v>2571</v>
      </c>
      <c r="W21" s="202" t="s">
        <v>2579</v>
      </c>
      <c r="X21" s="201" t="s">
        <v>825</v>
      </c>
      <c r="Y21" s="202" t="s">
        <v>2349</v>
      </c>
      <c r="Z21" s="201" t="s">
        <v>2751</v>
      </c>
      <c r="AA21" s="202" t="s">
        <v>2579</v>
      </c>
      <c r="AB21" s="422" t="s">
        <v>5066</v>
      </c>
      <c r="AC21" s="423" t="s">
        <v>4919</v>
      </c>
      <c r="AD21" s="422" t="s">
        <v>4247</v>
      </c>
      <c r="AE21" s="423" t="s">
        <v>4134</v>
      </c>
      <c r="AF21" s="1049" t="s">
        <v>6040</v>
      </c>
      <c r="AG21" s="1050" t="s">
        <v>2349</v>
      </c>
      <c r="AH21" s="422" t="s">
        <v>5337</v>
      </c>
      <c r="AI21" s="423" t="s">
        <v>4919</v>
      </c>
      <c r="AJ21" s="513" t="s">
        <v>2098</v>
      </c>
      <c r="AK21" s="587"/>
    </row>
    <row r="22" spans="1:37">
      <c r="A22" s="1093" t="s">
        <v>294</v>
      </c>
      <c r="B22" s="931" t="s">
        <v>5652</v>
      </c>
      <c r="C22" s="932"/>
      <c r="D22" s="1314" t="s">
        <v>4508</v>
      </c>
      <c r="E22" s="1315"/>
      <c r="F22" s="1314" t="s">
        <v>4047</v>
      </c>
      <c r="G22" s="1315"/>
      <c r="H22" s="1314" t="s">
        <v>2524</v>
      </c>
      <c r="I22" s="1315"/>
      <c r="J22" s="931" t="s">
        <v>4549</v>
      </c>
      <c r="K22" s="932"/>
      <c r="L22" s="931" t="s">
        <v>3652</v>
      </c>
      <c r="M22" s="932"/>
      <c r="N22" s="1314" t="s">
        <v>818</v>
      </c>
      <c r="O22" s="1315"/>
      <c r="P22" s="1314" t="s">
        <v>3011</v>
      </c>
      <c r="Q22" s="1315"/>
      <c r="R22" s="1314" t="s">
        <v>4662</v>
      </c>
      <c r="S22" s="1315"/>
      <c r="T22" s="1449" t="s">
        <v>3226</v>
      </c>
      <c r="U22" s="1450"/>
      <c r="V22" s="1314" t="s">
        <v>2580</v>
      </c>
      <c r="W22" s="1315"/>
      <c r="X22" s="1314" t="s">
        <v>831</v>
      </c>
      <c r="Y22" s="1315"/>
      <c r="Z22" s="1314" t="s">
        <v>2757</v>
      </c>
      <c r="AA22" s="1315"/>
      <c r="AB22" s="927" t="s">
        <v>5073</v>
      </c>
      <c r="AC22" s="928"/>
      <c r="AD22" s="927" t="s">
        <v>4255</v>
      </c>
      <c r="AE22" s="928"/>
      <c r="AF22" s="1049" t="s">
        <v>1260</v>
      </c>
      <c r="AG22" s="1050"/>
      <c r="AH22" s="927"/>
      <c r="AI22" s="928"/>
      <c r="AJ22" s="1291" t="s">
        <v>5594</v>
      </c>
      <c r="AK22" s="1443"/>
    </row>
    <row r="23" spans="1:37">
      <c r="A23" s="1093"/>
      <c r="B23" s="590" t="s">
        <v>5644</v>
      </c>
      <c r="C23" s="591" t="s">
        <v>5653</v>
      </c>
      <c r="D23" s="362" t="s">
        <v>4497</v>
      </c>
      <c r="E23" s="363" t="s">
        <v>4509</v>
      </c>
      <c r="F23" s="362" t="s">
        <v>4039</v>
      </c>
      <c r="G23" s="363" t="s">
        <v>3792</v>
      </c>
      <c r="H23" s="187" t="s">
        <v>2512</v>
      </c>
      <c r="I23" s="188" t="s">
        <v>2525</v>
      </c>
      <c r="J23" s="724" t="s">
        <v>4538</v>
      </c>
      <c r="K23" s="725" t="s">
        <v>4550</v>
      </c>
      <c r="L23" s="786" t="s">
        <v>3660</v>
      </c>
      <c r="M23" s="787" t="s">
        <v>3653</v>
      </c>
      <c r="N23" s="179" t="s">
        <v>811</v>
      </c>
      <c r="O23" s="180">
        <v>801</v>
      </c>
      <c r="P23" s="201" t="s">
        <v>2999</v>
      </c>
      <c r="Q23" s="202" t="s">
        <v>3012</v>
      </c>
      <c r="R23" s="362" t="s">
        <v>4650</v>
      </c>
      <c r="S23" s="363" t="s">
        <v>4663</v>
      </c>
      <c r="T23" s="724" t="s">
        <v>3230</v>
      </c>
      <c r="U23" s="725" t="s">
        <v>2559</v>
      </c>
      <c r="V23" s="201" t="s">
        <v>2571</v>
      </c>
      <c r="W23" s="202" t="s">
        <v>2581</v>
      </c>
      <c r="X23" s="201" t="s">
        <v>825</v>
      </c>
      <c r="Y23" s="202" t="s">
        <v>2351</v>
      </c>
      <c r="Z23" s="201" t="s">
        <v>2751</v>
      </c>
      <c r="AA23" s="202" t="s">
        <v>2581</v>
      </c>
      <c r="AB23" s="422" t="s">
        <v>5066</v>
      </c>
      <c r="AC23" s="423" t="s">
        <v>4921</v>
      </c>
      <c r="AD23" s="422" t="s">
        <v>4247</v>
      </c>
      <c r="AE23" s="423" t="s">
        <v>4136</v>
      </c>
      <c r="AF23" s="1049" t="s">
        <v>6041</v>
      </c>
      <c r="AG23" s="1050" t="s">
        <v>2351</v>
      </c>
      <c r="AH23" s="422" t="s">
        <v>5337</v>
      </c>
      <c r="AI23" s="423" t="s">
        <v>4921</v>
      </c>
      <c r="AJ23" s="513" t="s">
        <v>2094</v>
      </c>
      <c r="AK23" s="587" t="s">
        <v>5595</v>
      </c>
    </row>
    <row r="24" spans="1:37">
      <c r="A24" s="1093" t="s">
        <v>295</v>
      </c>
      <c r="B24" s="931" t="s">
        <v>5654</v>
      </c>
      <c r="C24" s="932"/>
      <c r="D24" s="1314" t="s">
        <v>4510</v>
      </c>
      <c r="E24" s="1315"/>
      <c r="F24" s="1314" t="s">
        <v>4048</v>
      </c>
      <c r="G24" s="1315"/>
      <c r="H24" s="1314" t="s">
        <v>2526</v>
      </c>
      <c r="I24" s="1315"/>
      <c r="J24" s="931" t="s">
        <v>4551</v>
      </c>
      <c r="K24" s="932"/>
      <c r="L24" s="931" t="s">
        <v>3656</v>
      </c>
      <c r="M24" s="932"/>
      <c r="N24" s="1314" t="s">
        <v>819</v>
      </c>
      <c r="O24" s="1315"/>
      <c r="P24" s="1314" t="s">
        <v>3013</v>
      </c>
      <c r="Q24" s="1315"/>
      <c r="R24" s="1314" t="s">
        <v>4664</v>
      </c>
      <c r="S24" s="1315"/>
      <c r="T24" s="1449" t="s">
        <v>3227</v>
      </c>
      <c r="U24" s="1450"/>
      <c r="V24" s="1314" t="s">
        <v>2582</v>
      </c>
      <c r="W24" s="1315"/>
      <c r="X24" s="1314" t="s">
        <v>1190</v>
      </c>
      <c r="Y24" s="1315"/>
      <c r="Z24" s="1314" t="s">
        <v>2758</v>
      </c>
      <c r="AA24" s="1315"/>
      <c r="AB24" s="927" t="s">
        <v>5074</v>
      </c>
      <c r="AC24" s="928"/>
      <c r="AD24" s="927" t="s">
        <v>4256</v>
      </c>
      <c r="AE24" s="928"/>
      <c r="AF24" s="1049" t="s">
        <v>3068</v>
      </c>
      <c r="AG24" s="1050"/>
      <c r="AH24" s="927" t="s">
        <v>5344</v>
      </c>
      <c r="AI24" s="928"/>
      <c r="AJ24" s="1291" t="s">
        <v>5596</v>
      </c>
      <c r="AK24" s="1443"/>
    </row>
    <row r="25" spans="1:37">
      <c r="A25" s="1093"/>
      <c r="B25" s="590" t="s">
        <v>5644</v>
      </c>
      <c r="C25" s="591" t="s">
        <v>5655</v>
      </c>
      <c r="D25" s="362" t="s">
        <v>4497</v>
      </c>
      <c r="E25" s="363" t="s">
        <v>4511</v>
      </c>
      <c r="F25" s="362" t="s">
        <v>4039</v>
      </c>
      <c r="G25" s="363" t="s">
        <v>4049</v>
      </c>
      <c r="H25" s="187" t="s">
        <v>2512</v>
      </c>
      <c r="I25" s="188" t="s">
        <v>2527</v>
      </c>
      <c r="J25" s="724" t="s">
        <v>4538</v>
      </c>
      <c r="K25" s="725" t="s">
        <v>4552</v>
      </c>
      <c r="L25" s="786" t="s">
        <v>3660</v>
      </c>
      <c r="M25" s="787" t="s">
        <v>3657</v>
      </c>
      <c r="N25" s="179" t="s">
        <v>811</v>
      </c>
      <c r="O25" s="180">
        <v>901</v>
      </c>
      <c r="P25" s="201" t="s">
        <v>3014</v>
      </c>
      <c r="Q25" s="202" t="s">
        <v>2944</v>
      </c>
      <c r="R25" s="362" t="s">
        <v>4650</v>
      </c>
      <c r="S25" s="363" t="s">
        <v>4665</v>
      </c>
      <c r="T25" s="724" t="s">
        <v>3230</v>
      </c>
      <c r="U25" s="725" t="s">
        <v>3197</v>
      </c>
      <c r="V25" s="201" t="s">
        <v>2571</v>
      </c>
      <c r="W25" s="202" t="s">
        <v>2561</v>
      </c>
      <c r="X25" s="201" t="s">
        <v>825</v>
      </c>
      <c r="Y25" s="202" t="s">
        <v>2353</v>
      </c>
      <c r="Z25" s="201" t="s">
        <v>2751</v>
      </c>
      <c r="AA25" s="202" t="s">
        <v>2561</v>
      </c>
      <c r="AB25" s="422" t="s">
        <v>5066</v>
      </c>
      <c r="AC25" s="423" t="s">
        <v>4923</v>
      </c>
      <c r="AD25" s="422" t="s">
        <v>4247</v>
      </c>
      <c r="AE25" s="423" t="s">
        <v>4138</v>
      </c>
      <c r="AF25" s="1049" t="s">
        <v>6042</v>
      </c>
      <c r="AG25" s="1050" t="s">
        <v>2353</v>
      </c>
      <c r="AH25" s="422" t="s">
        <v>5337</v>
      </c>
      <c r="AI25" s="423" t="s">
        <v>4923</v>
      </c>
      <c r="AJ25" s="962" t="s">
        <v>5597</v>
      </c>
      <c r="AK25" s="1224"/>
    </row>
    <row r="26" spans="1:37">
      <c r="A26" s="1093" t="s">
        <v>300</v>
      </c>
      <c r="B26" s="931" t="s">
        <v>5656</v>
      </c>
      <c r="C26" s="932"/>
      <c r="D26" s="1314" t="s">
        <v>4512</v>
      </c>
      <c r="E26" s="1315"/>
      <c r="F26" s="1314" t="s">
        <v>4050</v>
      </c>
      <c r="G26" s="1315"/>
      <c r="H26" s="1314" t="s">
        <v>2528</v>
      </c>
      <c r="I26" s="1315"/>
      <c r="J26" s="931" t="s">
        <v>4553</v>
      </c>
      <c r="K26" s="932"/>
      <c r="L26" s="931" t="s">
        <v>3658</v>
      </c>
      <c r="M26" s="932"/>
      <c r="N26" s="1314" t="s">
        <v>820</v>
      </c>
      <c r="O26" s="1315"/>
      <c r="P26" s="1314" t="s">
        <v>3015</v>
      </c>
      <c r="Q26" s="1315"/>
      <c r="R26" s="1314" t="s">
        <v>4666</v>
      </c>
      <c r="S26" s="1315"/>
      <c r="T26" s="1449" t="s">
        <v>3228</v>
      </c>
      <c r="U26" s="1450"/>
      <c r="V26" s="1314" t="s">
        <v>2583</v>
      </c>
      <c r="W26" s="1315"/>
      <c r="X26" s="1314" t="s">
        <v>832</v>
      </c>
      <c r="Y26" s="1315"/>
      <c r="Z26" s="1314" t="s">
        <v>2759</v>
      </c>
      <c r="AA26" s="1315"/>
      <c r="AB26" s="927" t="s">
        <v>5075</v>
      </c>
      <c r="AC26" s="928"/>
      <c r="AD26" s="927" t="s">
        <v>4257</v>
      </c>
      <c r="AE26" s="928"/>
      <c r="AF26" s="1049" t="s">
        <v>3069</v>
      </c>
      <c r="AG26" s="1050"/>
      <c r="AH26" s="927" t="s">
        <v>5345</v>
      </c>
      <c r="AI26" s="928"/>
      <c r="AJ26" s="1291" t="s">
        <v>774</v>
      </c>
      <c r="AK26" s="1443"/>
    </row>
    <row r="27" spans="1:37">
      <c r="A27" s="1093"/>
      <c r="B27" s="590" t="s">
        <v>5644</v>
      </c>
      <c r="C27" s="591" t="s">
        <v>5657</v>
      </c>
      <c r="D27" s="362" t="s">
        <v>4497</v>
      </c>
      <c r="E27" s="363" t="s">
        <v>4387</v>
      </c>
      <c r="F27" s="362" t="s">
        <v>4039</v>
      </c>
      <c r="G27" s="363" t="s">
        <v>4051</v>
      </c>
      <c r="H27" s="187" t="s">
        <v>2512</v>
      </c>
      <c r="I27" s="188" t="s">
        <v>2529</v>
      </c>
      <c r="J27" s="724" t="s">
        <v>4538</v>
      </c>
      <c r="K27" s="725" t="s">
        <v>4554</v>
      </c>
      <c r="L27" s="786" t="s">
        <v>3660</v>
      </c>
      <c r="M27" s="787" t="s">
        <v>3659</v>
      </c>
      <c r="N27" s="179" t="s">
        <v>811</v>
      </c>
      <c r="O27" s="180">
        <v>911</v>
      </c>
      <c r="P27" s="201" t="s">
        <v>2999</v>
      </c>
      <c r="Q27" s="202" t="s">
        <v>2946</v>
      </c>
      <c r="R27" s="362" t="s">
        <v>4650</v>
      </c>
      <c r="S27" s="363" t="s">
        <v>4667</v>
      </c>
      <c r="T27" s="724" t="s">
        <v>3230</v>
      </c>
      <c r="U27" s="725" t="s">
        <v>2551</v>
      </c>
      <c r="V27" s="201" t="s">
        <v>2571</v>
      </c>
      <c r="W27" s="202" t="s">
        <v>2563</v>
      </c>
      <c r="X27" s="201" t="s">
        <v>825</v>
      </c>
      <c r="Y27" s="202" t="s">
        <v>2355</v>
      </c>
      <c r="Z27" s="201" t="s">
        <v>2751</v>
      </c>
      <c r="AA27" s="202" t="s">
        <v>2563</v>
      </c>
      <c r="AB27" s="422" t="s">
        <v>5066</v>
      </c>
      <c r="AC27" s="423" t="s">
        <v>4925</v>
      </c>
      <c r="AD27" s="422" t="s">
        <v>4247</v>
      </c>
      <c r="AE27" s="423" t="s">
        <v>4140</v>
      </c>
      <c r="AF27" s="1049" t="s">
        <v>6043</v>
      </c>
      <c r="AG27" s="1050" t="s">
        <v>2355</v>
      </c>
      <c r="AH27" s="422" t="s">
        <v>5337</v>
      </c>
      <c r="AI27" s="423" t="s">
        <v>4925</v>
      </c>
      <c r="AJ27" s="962" t="s">
        <v>5598</v>
      </c>
      <c r="AK27" s="1224"/>
    </row>
    <row r="28" spans="1:37">
      <c r="A28" s="1093" t="s">
        <v>301</v>
      </c>
      <c r="B28" s="931" t="s">
        <v>5658</v>
      </c>
      <c r="C28" s="932"/>
      <c r="D28" s="1314" t="s">
        <v>4513</v>
      </c>
      <c r="E28" s="1315"/>
      <c r="F28" s="1314" t="s">
        <v>4052</v>
      </c>
      <c r="G28" s="1315"/>
      <c r="H28" s="1025"/>
      <c r="I28" s="1026"/>
      <c r="J28" s="931" t="s">
        <v>4555</v>
      </c>
      <c r="K28" s="932"/>
      <c r="L28" s="931" t="s">
        <v>3654</v>
      </c>
      <c r="M28" s="932"/>
      <c r="N28" s="1314" t="s">
        <v>821</v>
      </c>
      <c r="O28" s="1315"/>
      <c r="P28" s="1314" t="s">
        <v>3016</v>
      </c>
      <c r="Q28" s="1315"/>
      <c r="R28" s="1314" t="s">
        <v>4668</v>
      </c>
      <c r="S28" s="1315"/>
      <c r="T28" s="931" t="s">
        <v>3229</v>
      </c>
      <c r="U28" s="932"/>
      <c r="V28" s="1314" t="s">
        <v>2584</v>
      </c>
      <c r="W28" s="1315"/>
      <c r="X28" s="1314" t="s">
        <v>833</v>
      </c>
      <c r="Y28" s="1315"/>
      <c r="Z28" s="1314" t="s">
        <v>2760</v>
      </c>
      <c r="AA28" s="1315"/>
      <c r="AB28" s="927" t="s">
        <v>5076</v>
      </c>
      <c r="AC28" s="928"/>
      <c r="AD28" s="927" t="s">
        <v>4258</v>
      </c>
      <c r="AE28" s="928"/>
      <c r="AF28" s="1049" t="s">
        <v>1869</v>
      </c>
      <c r="AG28" s="1050"/>
      <c r="AH28" s="927" t="s">
        <v>5346</v>
      </c>
      <c r="AI28" s="928"/>
      <c r="AJ28" s="1291" t="s">
        <v>5599</v>
      </c>
      <c r="AK28" s="1443"/>
    </row>
    <row r="29" spans="1:37">
      <c r="A29" s="1093"/>
      <c r="B29" s="604" t="s">
        <v>5644</v>
      </c>
      <c r="C29" s="605" t="s">
        <v>5659</v>
      </c>
      <c r="D29" s="362" t="s">
        <v>4497</v>
      </c>
      <c r="E29" s="380" t="s">
        <v>4514</v>
      </c>
      <c r="F29" s="362" t="s">
        <v>4039</v>
      </c>
      <c r="G29" s="380" t="s">
        <v>3794</v>
      </c>
      <c r="H29" s="1025"/>
      <c r="I29" s="1026"/>
      <c r="J29" s="724" t="s">
        <v>4538</v>
      </c>
      <c r="K29" s="725" t="s">
        <v>4556</v>
      </c>
      <c r="L29" s="786" t="s">
        <v>3660</v>
      </c>
      <c r="M29" s="787" t="s">
        <v>3655</v>
      </c>
      <c r="N29" s="179" t="s">
        <v>811</v>
      </c>
      <c r="O29" s="186">
        <v>811</v>
      </c>
      <c r="P29" s="225" t="s">
        <v>2999</v>
      </c>
      <c r="Q29" s="226" t="s">
        <v>3017</v>
      </c>
      <c r="R29" s="362" t="s">
        <v>4650</v>
      </c>
      <c r="S29" s="380" t="s">
        <v>4669</v>
      </c>
      <c r="T29" s="724" t="s">
        <v>3230</v>
      </c>
      <c r="U29" s="737" t="s">
        <v>2788</v>
      </c>
      <c r="V29" s="225" t="s">
        <v>2571</v>
      </c>
      <c r="W29" s="226" t="s">
        <v>2585</v>
      </c>
      <c r="X29" s="225" t="s">
        <v>825</v>
      </c>
      <c r="Y29" s="226">
        <v>820</v>
      </c>
      <c r="Z29" s="201" t="s">
        <v>2751</v>
      </c>
      <c r="AA29" s="202" t="s">
        <v>2761</v>
      </c>
      <c r="AB29" s="422" t="s">
        <v>5066</v>
      </c>
      <c r="AC29" s="432" t="s">
        <v>5077</v>
      </c>
      <c r="AD29" s="431" t="s">
        <v>4247</v>
      </c>
      <c r="AE29" s="432" t="s">
        <v>4259</v>
      </c>
      <c r="AF29" s="1049" t="s">
        <v>6044</v>
      </c>
      <c r="AG29" s="1050" t="s">
        <v>3070</v>
      </c>
      <c r="AH29" s="431" t="s">
        <v>5337</v>
      </c>
      <c r="AI29" s="432" t="s">
        <v>4992</v>
      </c>
      <c r="AJ29" s="962" t="s">
        <v>5598</v>
      </c>
      <c r="AK29" s="1224"/>
    </row>
    <row r="30" spans="1:37" ht="16.5" customHeight="1">
      <c r="A30" s="935" t="s">
        <v>194</v>
      </c>
      <c r="B30" s="1037">
        <v>51</v>
      </c>
      <c r="C30" s="1038"/>
      <c r="D30" s="1025">
        <v>63</v>
      </c>
      <c r="E30" s="1026"/>
      <c r="F30" s="1025">
        <v>57</v>
      </c>
      <c r="G30" s="1026"/>
      <c r="H30" s="193"/>
      <c r="I30" s="194"/>
      <c r="J30" s="1037">
        <v>54</v>
      </c>
      <c r="K30" s="1038"/>
      <c r="L30" s="492" t="s">
        <v>968</v>
      </c>
      <c r="M30" s="497">
        <v>12</v>
      </c>
      <c r="N30" s="85" t="s">
        <v>545</v>
      </c>
      <c r="O30" s="132">
        <v>27</v>
      </c>
      <c r="P30" s="1025">
        <v>45</v>
      </c>
      <c r="Q30" s="1026"/>
      <c r="R30" s="85" t="s">
        <v>544</v>
      </c>
      <c r="S30" s="364">
        <v>39</v>
      </c>
      <c r="T30" s="492" t="s">
        <v>544</v>
      </c>
      <c r="U30" s="497">
        <v>12</v>
      </c>
      <c r="V30" s="1025">
        <v>30</v>
      </c>
      <c r="W30" s="1026"/>
      <c r="X30" s="85" t="s">
        <v>544</v>
      </c>
      <c r="Y30" s="132">
        <v>39</v>
      </c>
      <c r="Z30" s="210" t="s">
        <v>544</v>
      </c>
      <c r="AA30" s="211">
        <v>36</v>
      </c>
      <c r="AB30" s="1025">
        <v>36</v>
      </c>
      <c r="AC30" s="1026"/>
      <c r="AD30" s="1025">
        <v>45</v>
      </c>
      <c r="AE30" s="1026"/>
      <c r="AF30" s="85" t="s">
        <v>544</v>
      </c>
      <c r="AG30" s="878">
        <v>12</v>
      </c>
      <c r="AH30" s="1025">
        <v>21</v>
      </c>
      <c r="AI30" s="1026">
        <v>21</v>
      </c>
      <c r="AJ30" s="492" t="s">
        <v>443</v>
      </c>
      <c r="AK30" s="497">
        <v>9</v>
      </c>
    </row>
    <row r="31" spans="1:37">
      <c r="A31" s="1165"/>
      <c r="B31" s="1258"/>
      <c r="C31" s="1259"/>
      <c r="D31" s="1287"/>
      <c r="E31" s="1288"/>
      <c r="F31" s="1287"/>
      <c r="G31" s="1288"/>
      <c r="H31" s="195"/>
      <c r="I31" s="196"/>
      <c r="J31" s="1258"/>
      <c r="K31" s="1259"/>
      <c r="L31" s="498" t="s">
        <v>969</v>
      </c>
      <c r="M31" s="788">
        <v>36</v>
      </c>
      <c r="N31" s="86" t="s">
        <v>546</v>
      </c>
      <c r="O31" s="138">
        <v>2</v>
      </c>
      <c r="P31" s="1287"/>
      <c r="Q31" s="1288"/>
      <c r="R31" s="86" t="s">
        <v>545</v>
      </c>
      <c r="S31" s="365">
        <v>9</v>
      </c>
      <c r="T31" s="498" t="s">
        <v>545</v>
      </c>
      <c r="U31" s="730">
        <v>21</v>
      </c>
      <c r="V31" s="1287"/>
      <c r="W31" s="1288"/>
      <c r="X31" s="86" t="s">
        <v>443</v>
      </c>
      <c r="Y31" s="206">
        <v>39</v>
      </c>
      <c r="Z31" s="214" t="s">
        <v>545</v>
      </c>
      <c r="AA31" s="215">
        <v>18</v>
      </c>
      <c r="AB31" s="1287"/>
      <c r="AC31" s="1288"/>
      <c r="AD31" s="1287"/>
      <c r="AE31" s="1288"/>
      <c r="AF31" s="86" t="s">
        <v>545</v>
      </c>
      <c r="AG31" s="877">
        <v>12</v>
      </c>
      <c r="AH31" s="1287" t="s">
        <v>443</v>
      </c>
      <c r="AI31" s="1288">
        <v>27</v>
      </c>
      <c r="AJ31" s="498" t="s">
        <v>545</v>
      </c>
      <c r="AK31" s="548">
        <v>3</v>
      </c>
    </row>
    <row r="32" spans="1:37" ht="16.5" customHeight="1">
      <c r="A32" s="1165"/>
      <c r="B32" s="1258"/>
      <c r="C32" s="1259"/>
      <c r="D32" s="1287"/>
      <c r="E32" s="1288"/>
      <c r="F32" s="1287"/>
      <c r="G32" s="1288"/>
      <c r="H32" s="195"/>
      <c r="I32" s="196"/>
      <c r="J32" s="1258"/>
      <c r="K32" s="1259"/>
      <c r="L32" s="498" t="s">
        <v>970</v>
      </c>
      <c r="M32" s="788">
        <v>6</v>
      </c>
      <c r="N32" s="86"/>
      <c r="O32" s="138"/>
      <c r="P32" s="1287"/>
      <c r="Q32" s="1288"/>
      <c r="R32" s="86"/>
      <c r="S32" s="365"/>
      <c r="T32" s="498" t="s">
        <v>546</v>
      </c>
      <c r="U32" s="730">
        <v>6</v>
      </c>
      <c r="V32" s="1287"/>
      <c r="W32" s="1288"/>
      <c r="X32" s="86"/>
      <c r="Y32" s="206"/>
      <c r="Z32" s="214"/>
      <c r="AA32" s="215"/>
      <c r="AB32" s="1287"/>
      <c r="AC32" s="1288"/>
      <c r="AD32" s="1287"/>
      <c r="AE32" s="1288"/>
      <c r="AF32" s="86"/>
      <c r="AG32" s="877"/>
      <c r="AH32" s="1287"/>
      <c r="AI32" s="1288"/>
      <c r="AJ32" s="498"/>
      <c r="AK32" s="548"/>
    </row>
    <row r="33" spans="1:37">
      <c r="A33" s="937"/>
      <c r="B33" s="1258"/>
      <c r="C33" s="1259"/>
      <c r="D33" s="1027" t="s">
        <v>1359</v>
      </c>
      <c r="E33" s="1028"/>
      <c r="F33" s="1287"/>
      <c r="G33" s="1288"/>
      <c r="H33" s="192"/>
      <c r="I33" s="197"/>
      <c r="J33" s="1258"/>
      <c r="K33" s="1259"/>
      <c r="L33" s="793"/>
      <c r="M33" s="792"/>
      <c r="N33" s="141"/>
      <c r="O33" s="139"/>
      <c r="P33" s="1287"/>
      <c r="Q33" s="1288"/>
      <c r="R33" s="376"/>
      <c r="S33" s="379"/>
      <c r="T33" s="738"/>
      <c r="U33" s="739"/>
      <c r="V33" s="1287"/>
      <c r="W33" s="1288"/>
      <c r="X33" s="214"/>
      <c r="Y33" s="213"/>
      <c r="Z33" s="214"/>
      <c r="AA33" s="213"/>
      <c r="AB33" s="1287"/>
      <c r="AC33" s="1288"/>
      <c r="AD33" s="1287"/>
      <c r="AE33" s="1288"/>
      <c r="AF33" s="890"/>
      <c r="AG33" s="885"/>
      <c r="AH33" s="1287"/>
      <c r="AI33" s="1288"/>
      <c r="AJ33" s="533"/>
      <c r="AK33" s="537"/>
    </row>
    <row r="34" spans="1:37" ht="21.75" customHeight="1">
      <c r="A34" s="935" t="s">
        <v>195</v>
      </c>
      <c r="B34" s="653" t="s">
        <v>1872</v>
      </c>
      <c r="C34" s="497">
        <v>3</v>
      </c>
      <c r="D34" s="935" t="s">
        <v>1263</v>
      </c>
      <c r="E34" s="1026">
        <v>1</v>
      </c>
      <c r="F34" s="80" t="s">
        <v>446</v>
      </c>
      <c r="G34" s="364">
        <v>1</v>
      </c>
      <c r="H34" s="233" t="s">
        <v>807</v>
      </c>
      <c r="I34" s="132">
        <v>33</v>
      </c>
      <c r="J34" s="653" t="s">
        <v>446</v>
      </c>
      <c r="K34" s="497">
        <v>1</v>
      </c>
      <c r="L34" s="653" t="s">
        <v>446</v>
      </c>
      <c r="M34" s="497">
        <v>1</v>
      </c>
      <c r="N34" s="80"/>
      <c r="O34" s="132"/>
      <c r="P34" s="80" t="s">
        <v>446</v>
      </c>
      <c r="Q34" s="132">
        <v>1</v>
      </c>
      <c r="R34" s="80"/>
      <c r="S34" s="364"/>
      <c r="T34" s="653" t="s">
        <v>446</v>
      </c>
      <c r="U34" s="497">
        <v>1</v>
      </c>
      <c r="V34" s="80"/>
      <c r="W34" s="132"/>
      <c r="X34" s="80" t="s">
        <v>446</v>
      </c>
      <c r="Y34" s="132">
        <v>1</v>
      </c>
      <c r="Z34" s="210" t="s">
        <v>446</v>
      </c>
      <c r="AA34" s="211">
        <v>2</v>
      </c>
      <c r="AB34" s="935" t="s">
        <v>1263</v>
      </c>
      <c r="AC34" s="1026">
        <v>1</v>
      </c>
      <c r="AD34" s="935" t="s">
        <v>1361</v>
      </c>
      <c r="AE34" s="1026">
        <v>1</v>
      </c>
      <c r="AF34" s="935" t="s">
        <v>1263</v>
      </c>
      <c r="AG34" s="1026">
        <v>1</v>
      </c>
      <c r="AH34" s="431"/>
      <c r="AI34" s="432"/>
      <c r="AJ34" s="532" t="s">
        <v>533</v>
      </c>
      <c r="AK34" s="535">
        <v>1</v>
      </c>
    </row>
    <row r="35" spans="1:37" ht="21.75" customHeight="1">
      <c r="A35" s="1165"/>
      <c r="B35" s="654" t="s">
        <v>1873</v>
      </c>
      <c r="C35" s="596">
        <v>3</v>
      </c>
      <c r="D35" s="1165"/>
      <c r="E35" s="1288"/>
      <c r="F35" s="83"/>
      <c r="G35" s="365"/>
      <c r="H35" s="234" t="s">
        <v>2530</v>
      </c>
      <c r="I35" s="189">
        <v>1</v>
      </c>
      <c r="J35" s="654"/>
      <c r="K35" s="730"/>
      <c r="L35" s="1162" t="s">
        <v>1253</v>
      </c>
      <c r="M35" s="1154">
        <v>6</v>
      </c>
      <c r="N35" s="83"/>
      <c r="O35" s="138"/>
      <c r="P35" s="83"/>
      <c r="Q35" s="206"/>
      <c r="R35" s="83"/>
      <c r="S35" s="365"/>
      <c r="T35" s="654" t="s">
        <v>533</v>
      </c>
      <c r="U35" s="730">
        <v>6</v>
      </c>
      <c r="V35" s="83"/>
      <c r="W35" s="206"/>
      <c r="X35" s="83"/>
      <c r="Y35" s="206"/>
      <c r="Z35" s="214"/>
      <c r="AA35" s="215"/>
      <c r="AB35" s="1165"/>
      <c r="AC35" s="1288"/>
      <c r="AD35" s="1165"/>
      <c r="AE35" s="1288"/>
      <c r="AF35" s="1165"/>
      <c r="AG35" s="1288"/>
      <c r="AH35" s="455"/>
      <c r="AI35" s="456"/>
      <c r="AJ35" s="533"/>
      <c r="AK35" s="536"/>
    </row>
    <row r="36" spans="1:37" ht="25.5" customHeight="1">
      <c r="A36" s="1165"/>
      <c r="B36" s="608" t="s">
        <v>5660</v>
      </c>
      <c r="C36" s="616" t="s">
        <v>5661</v>
      </c>
      <c r="D36" s="376"/>
      <c r="E36" s="198"/>
      <c r="F36" s="86"/>
      <c r="G36" s="82"/>
      <c r="H36" s="86"/>
      <c r="I36" s="82"/>
      <c r="J36" s="498"/>
      <c r="K36" s="501"/>
      <c r="L36" s="1162"/>
      <c r="M36" s="1154"/>
      <c r="N36" s="86"/>
      <c r="O36" s="82"/>
      <c r="P36" s="86"/>
      <c r="Q36" s="82"/>
      <c r="R36" s="86"/>
      <c r="S36" s="82"/>
      <c r="T36" s="498"/>
      <c r="U36" s="501"/>
      <c r="V36" s="86"/>
      <c r="W36" s="82"/>
      <c r="X36" s="86"/>
      <c r="Y36" s="82"/>
      <c r="Z36" s="214"/>
      <c r="AA36" s="198"/>
      <c r="AB36" s="78"/>
      <c r="AC36" s="79"/>
      <c r="AD36" s="78"/>
      <c r="AE36" s="79"/>
      <c r="AF36" s="78"/>
      <c r="AG36" s="79"/>
      <c r="AH36" s="455"/>
      <c r="AI36" s="456"/>
      <c r="AJ36" s="533"/>
      <c r="AK36" s="588"/>
    </row>
    <row r="37" spans="1:37">
      <c r="A37" s="937"/>
      <c r="B37" s="495"/>
      <c r="C37" s="496"/>
      <c r="D37" s="378"/>
      <c r="E37" s="379"/>
      <c r="F37" s="102"/>
      <c r="G37" s="367"/>
      <c r="H37" s="102"/>
      <c r="I37" s="191"/>
      <c r="J37" s="495"/>
      <c r="K37" s="496"/>
      <c r="L37" s="495"/>
      <c r="M37" s="496"/>
      <c r="N37" s="102"/>
      <c r="O37" s="140"/>
      <c r="P37" s="102"/>
      <c r="Q37" s="207"/>
      <c r="R37" s="102"/>
      <c r="S37" s="367"/>
      <c r="T37" s="495"/>
      <c r="U37" s="496"/>
      <c r="V37" s="102"/>
      <c r="W37" s="207"/>
      <c r="X37" s="102"/>
      <c r="Y37" s="207"/>
      <c r="Z37" s="212"/>
      <c r="AA37" s="213"/>
      <c r="AB37" s="317"/>
      <c r="AC37" s="318"/>
      <c r="AD37" s="317"/>
      <c r="AE37" s="318"/>
      <c r="AF37" s="317"/>
      <c r="AG37" s="318"/>
      <c r="AH37" s="433"/>
      <c r="AI37" s="434"/>
      <c r="AJ37" s="534"/>
      <c r="AK37" s="537"/>
    </row>
    <row r="38" spans="1:37" ht="16.5" customHeight="1">
      <c r="A38" s="935" t="s">
        <v>196</v>
      </c>
      <c r="B38" s="492" t="s">
        <v>449</v>
      </c>
      <c r="C38" s="497">
        <v>3</v>
      </c>
      <c r="D38" s="85" t="s">
        <v>910</v>
      </c>
      <c r="E38" s="364">
        <v>3</v>
      </c>
      <c r="F38" s="85" t="s">
        <v>450</v>
      </c>
      <c r="G38" s="364">
        <v>3</v>
      </c>
      <c r="H38" s="85"/>
      <c r="I38" s="132"/>
      <c r="J38" s="492" t="s">
        <v>450</v>
      </c>
      <c r="K38" s="497">
        <v>3</v>
      </c>
      <c r="L38" s="492"/>
      <c r="M38" s="497"/>
      <c r="N38" s="85"/>
      <c r="O38" s="132"/>
      <c r="P38" s="85" t="s">
        <v>450</v>
      </c>
      <c r="Q38" s="132">
        <v>3</v>
      </c>
      <c r="R38" s="85" t="s">
        <v>451</v>
      </c>
      <c r="S38" s="364">
        <v>3</v>
      </c>
      <c r="T38" s="492"/>
      <c r="U38" s="497"/>
      <c r="V38" s="85" t="s">
        <v>451</v>
      </c>
      <c r="W38" s="132">
        <v>3</v>
      </c>
      <c r="X38" s="85"/>
      <c r="Y38" s="132"/>
      <c r="Z38" s="210"/>
      <c r="AA38" s="211"/>
      <c r="AB38" s="85" t="s">
        <v>449</v>
      </c>
      <c r="AC38" s="447">
        <v>3</v>
      </c>
      <c r="AD38" s="85"/>
      <c r="AE38" s="447"/>
      <c r="AF38" s="85" t="s">
        <v>451</v>
      </c>
      <c r="AG38" s="878">
        <v>3</v>
      </c>
      <c r="AH38" s="85"/>
      <c r="AI38" s="447"/>
      <c r="AJ38" s="1062"/>
      <c r="AK38" s="931"/>
    </row>
    <row r="39" spans="1:37">
      <c r="A39" s="1165"/>
      <c r="B39" s="498" t="s">
        <v>1360</v>
      </c>
      <c r="C39" s="596">
        <v>3</v>
      </c>
      <c r="D39" s="86"/>
      <c r="E39" s="365"/>
      <c r="F39" s="86"/>
      <c r="G39" s="365"/>
      <c r="H39" s="86"/>
      <c r="I39" s="189"/>
      <c r="J39" s="498"/>
      <c r="K39" s="730"/>
      <c r="L39" s="498"/>
      <c r="M39" s="788"/>
      <c r="N39" s="86"/>
      <c r="O39" s="138"/>
      <c r="P39" s="86"/>
      <c r="Q39" s="206"/>
      <c r="R39" s="86"/>
      <c r="S39" s="365"/>
      <c r="T39" s="498"/>
      <c r="U39" s="730"/>
      <c r="V39" s="86"/>
      <c r="W39" s="206"/>
      <c r="X39" s="86"/>
      <c r="Y39" s="206"/>
      <c r="Z39" s="214"/>
      <c r="AA39" s="215"/>
      <c r="AB39" s="86" t="s">
        <v>1874</v>
      </c>
      <c r="AC39" s="425">
        <v>3</v>
      </c>
      <c r="AD39" s="86"/>
      <c r="AE39" s="425"/>
      <c r="AF39" s="86"/>
      <c r="AG39" s="877"/>
      <c r="AH39" s="86"/>
      <c r="AI39" s="425"/>
      <c r="AJ39" s="1062"/>
      <c r="AK39" s="931"/>
    </row>
    <row r="40" spans="1:37">
      <c r="A40" s="937"/>
      <c r="B40" s="495"/>
      <c r="C40" s="496"/>
      <c r="D40" s="102"/>
      <c r="E40" s="367"/>
      <c r="F40" s="102"/>
      <c r="G40" s="367"/>
      <c r="H40" s="102"/>
      <c r="I40" s="191"/>
      <c r="J40" s="495"/>
      <c r="K40" s="496"/>
      <c r="L40" s="495"/>
      <c r="M40" s="496"/>
      <c r="N40" s="102"/>
      <c r="O40" s="140"/>
      <c r="P40" s="102"/>
      <c r="Q40" s="207"/>
      <c r="R40" s="102"/>
      <c r="S40" s="367"/>
      <c r="T40" s="495"/>
      <c r="U40" s="496"/>
      <c r="V40" s="102"/>
      <c r="W40" s="207"/>
      <c r="X40" s="102"/>
      <c r="Y40" s="207"/>
      <c r="Z40" s="212"/>
      <c r="AA40" s="213"/>
      <c r="AB40" s="102"/>
      <c r="AC40" s="452"/>
      <c r="AD40" s="102"/>
      <c r="AE40" s="452"/>
      <c r="AF40" s="102"/>
      <c r="AG40" s="880"/>
      <c r="AH40" s="102"/>
      <c r="AI40" s="452"/>
      <c r="AJ40" s="1062"/>
      <c r="AK40" s="931"/>
    </row>
    <row r="41" spans="1:37" s="184" customFormat="1" ht="16.5" customHeight="1">
      <c r="A41" s="979" t="s">
        <v>197</v>
      </c>
      <c r="B41" s="1329">
        <v>2258</v>
      </c>
      <c r="C41" s="1330"/>
      <c r="D41" s="1295">
        <v>2319</v>
      </c>
      <c r="E41" s="1296"/>
      <c r="F41" s="1295">
        <v>2116</v>
      </c>
      <c r="G41" s="1296"/>
      <c r="H41" s="71" t="s">
        <v>968</v>
      </c>
      <c r="I41" s="72">
        <v>317</v>
      </c>
      <c r="J41" s="1329">
        <v>2043</v>
      </c>
      <c r="K41" s="1330"/>
      <c r="L41" s="613" t="s">
        <v>544</v>
      </c>
      <c r="M41" s="614">
        <v>423</v>
      </c>
      <c r="N41" s="71" t="s">
        <v>545</v>
      </c>
      <c r="O41" s="72">
        <v>902</v>
      </c>
      <c r="P41" s="1295">
        <v>1660</v>
      </c>
      <c r="Q41" s="1296"/>
      <c r="R41" s="71" t="s">
        <v>544</v>
      </c>
      <c r="S41" s="72">
        <v>1329</v>
      </c>
      <c r="T41" s="613" t="s">
        <v>544</v>
      </c>
      <c r="U41" s="614">
        <v>404</v>
      </c>
      <c r="V41" s="1295">
        <v>1055</v>
      </c>
      <c r="W41" s="1296"/>
      <c r="X41" s="71" t="s">
        <v>544</v>
      </c>
      <c r="Y41" s="72">
        <v>1300</v>
      </c>
      <c r="Z41" s="218" t="s">
        <v>544</v>
      </c>
      <c r="AA41" s="219">
        <v>1192</v>
      </c>
      <c r="AB41" s="1295">
        <v>1418</v>
      </c>
      <c r="AC41" s="1296"/>
      <c r="AD41" s="1295"/>
      <c r="AE41" s="1296"/>
      <c r="AF41" s="71" t="s">
        <v>544</v>
      </c>
      <c r="AG41" s="72">
        <v>478</v>
      </c>
      <c r="AH41" s="1295">
        <v>523</v>
      </c>
      <c r="AI41" s="1296">
        <v>523</v>
      </c>
      <c r="AJ41" s="492" t="s">
        <v>443</v>
      </c>
      <c r="AK41" s="497">
        <v>142</v>
      </c>
    </row>
    <row r="42" spans="1:37" s="184" customFormat="1">
      <c r="A42" s="1453"/>
      <c r="B42" s="1331"/>
      <c r="C42" s="1332"/>
      <c r="D42" s="1297"/>
      <c r="E42" s="1298"/>
      <c r="F42" s="1297"/>
      <c r="G42" s="1298"/>
      <c r="H42" s="69" t="s">
        <v>874</v>
      </c>
      <c r="I42" s="70">
        <v>35</v>
      </c>
      <c r="J42" s="1331"/>
      <c r="K42" s="1332"/>
      <c r="L42" s="580" t="s">
        <v>545</v>
      </c>
      <c r="M42" s="581">
        <v>1382</v>
      </c>
      <c r="N42" s="69" t="s">
        <v>546</v>
      </c>
      <c r="O42" s="70">
        <v>19</v>
      </c>
      <c r="P42" s="1297"/>
      <c r="Q42" s="1298"/>
      <c r="R42" s="69" t="s">
        <v>545</v>
      </c>
      <c r="S42" s="70">
        <v>306</v>
      </c>
      <c r="T42" s="580" t="s">
        <v>545</v>
      </c>
      <c r="U42" s="581">
        <v>794</v>
      </c>
      <c r="V42" s="1297"/>
      <c r="W42" s="1298"/>
      <c r="X42" s="69" t="s">
        <v>443</v>
      </c>
      <c r="Y42" s="70">
        <v>1086</v>
      </c>
      <c r="Z42" s="220" t="s">
        <v>545</v>
      </c>
      <c r="AA42" s="221">
        <v>648</v>
      </c>
      <c r="AB42" s="1297"/>
      <c r="AC42" s="1298"/>
      <c r="AD42" s="1297"/>
      <c r="AE42" s="1298"/>
      <c r="AF42" s="69" t="s">
        <v>545</v>
      </c>
      <c r="AG42" s="70">
        <v>382</v>
      </c>
      <c r="AH42" s="1297" t="s">
        <v>443</v>
      </c>
      <c r="AI42" s="1298">
        <v>758</v>
      </c>
      <c r="AJ42" s="498" t="s">
        <v>545</v>
      </c>
      <c r="AK42" s="548">
        <v>75</v>
      </c>
    </row>
    <row r="43" spans="1:37" s="184" customFormat="1">
      <c r="A43" s="1453"/>
      <c r="B43" s="1331"/>
      <c r="C43" s="1332"/>
      <c r="D43" s="1297"/>
      <c r="E43" s="1298"/>
      <c r="F43" s="1297"/>
      <c r="G43" s="1298"/>
      <c r="H43" s="69"/>
      <c r="I43" s="70"/>
      <c r="J43" s="1331"/>
      <c r="K43" s="1332"/>
      <c r="L43" s="580" t="s">
        <v>970</v>
      </c>
      <c r="M43" s="581">
        <v>76</v>
      </c>
      <c r="N43" s="69"/>
      <c r="O43" s="70"/>
      <c r="P43" s="1297"/>
      <c r="Q43" s="1298"/>
      <c r="R43" s="69"/>
      <c r="S43" s="70"/>
      <c r="T43" s="580" t="s">
        <v>546</v>
      </c>
      <c r="U43" s="581">
        <v>106</v>
      </c>
      <c r="V43" s="1297"/>
      <c r="W43" s="1298"/>
      <c r="X43" s="69"/>
      <c r="Y43" s="70"/>
      <c r="Z43" s="220"/>
      <c r="AA43" s="221"/>
      <c r="AB43" s="1297"/>
      <c r="AC43" s="1298"/>
      <c r="AD43" s="1297"/>
      <c r="AE43" s="1298"/>
      <c r="AF43" s="69"/>
      <c r="AG43" s="70"/>
      <c r="AH43" s="1297"/>
      <c r="AI43" s="1298"/>
      <c r="AJ43" s="498"/>
      <c r="AK43" s="548"/>
    </row>
    <row r="44" spans="1:37" s="184" customFormat="1">
      <c r="A44" s="981"/>
      <c r="B44" s="1333"/>
      <c r="C44" s="1334"/>
      <c r="D44" s="1299"/>
      <c r="E44" s="1300"/>
      <c r="F44" s="1299"/>
      <c r="G44" s="1300"/>
      <c r="H44" s="67"/>
      <c r="I44" s="68"/>
      <c r="J44" s="1333"/>
      <c r="K44" s="1334"/>
      <c r="L44" s="583"/>
      <c r="M44" s="584"/>
      <c r="N44" s="67"/>
      <c r="O44" s="68"/>
      <c r="P44" s="1299"/>
      <c r="Q44" s="1300"/>
      <c r="R44" s="67"/>
      <c r="S44" s="68"/>
      <c r="T44" s="583"/>
      <c r="U44" s="584"/>
      <c r="V44" s="1299"/>
      <c r="W44" s="1300"/>
      <c r="X44" s="67"/>
      <c r="Y44" s="68"/>
      <c r="Z44" s="222"/>
      <c r="AA44" s="223"/>
      <c r="AB44" s="1299"/>
      <c r="AC44" s="1300"/>
      <c r="AD44" s="1299"/>
      <c r="AE44" s="1300"/>
      <c r="AF44" s="67"/>
      <c r="AG44" s="68"/>
      <c r="AH44" s="1299"/>
      <c r="AI44" s="1300"/>
      <c r="AJ44" s="533"/>
      <c r="AK44" s="537"/>
    </row>
    <row r="45" spans="1:37" s="184" customFormat="1">
      <c r="A45" s="511" t="s">
        <v>171</v>
      </c>
      <c r="B45" s="931">
        <v>158</v>
      </c>
      <c r="C45" s="932"/>
      <c r="D45" s="1454">
        <v>158</v>
      </c>
      <c r="E45" s="1455"/>
      <c r="F45" s="1299">
        <v>145</v>
      </c>
      <c r="G45" s="1448"/>
      <c r="H45" s="1299">
        <v>103</v>
      </c>
      <c r="I45" s="1448"/>
      <c r="J45" s="1039">
        <v>138</v>
      </c>
      <c r="K45" s="1280"/>
      <c r="L45" s="1039">
        <v>146</v>
      </c>
      <c r="M45" s="1280"/>
      <c r="N45" s="1299">
        <v>74</v>
      </c>
      <c r="O45" s="1448"/>
      <c r="P45" s="1299">
        <v>117</v>
      </c>
      <c r="Q45" s="1448"/>
      <c r="R45" s="1454">
        <v>126</v>
      </c>
      <c r="S45" s="1455"/>
      <c r="T45" s="1333">
        <v>115</v>
      </c>
      <c r="U45" s="1465"/>
      <c r="V45" s="1299">
        <v>83</v>
      </c>
      <c r="W45" s="1448"/>
      <c r="X45" s="1431">
        <v>186</v>
      </c>
      <c r="Y45" s="1456"/>
      <c r="Z45" s="1431">
        <v>149</v>
      </c>
      <c r="AA45" s="1456"/>
      <c r="AB45" s="1299">
        <v>107</v>
      </c>
      <c r="AC45" s="1448"/>
      <c r="AD45" s="1027">
        <v>108</v>
      </c>
      <c r="AE45" s="1353"/>
      <c r="AF45" s="1299">
        <v>143</v>
      </c>
      <c r="AG45" s="1448"/>
      <c r="AH45" s="1299">
        <v>125</v>
      </c>
      <c r="AI45" s="1448"/>
      <c r="AJ45" s="1062">
        <v>31</v>
      </c>
      <c r="AK45" s="931"/>
    </row>
    <row r="46" spans="1:37" s="184" customFormat="1">
      <c r="A46" s="511" t="s">
        <v>172</v>
      </c>
      <c r="B46" s="931">
        <v>23</v>
      </c>
      <c r="C46" s="1021"/>
      <c r="D46" s="1314">
        <v>24</v>
      </c>
      <c r="E46" s="1351"/>
      <c r="F46" s="1431">
        <v>25</v>
      </c>
      <c r="G46" s="1432"/>
      <c r="H46" s="1431">
        <v>43</v>
      </c>
      <c r="I46" s="1432"/>
      <c r="J46" s="931">
        <v>22</v>
      </c>
      <c r="K46" s="1021"/>
      <c r="L46" s="931">
        <v>21</v>
      </c>
      <c r="M46" s="1021"/>
      <c r="N46" s="1431">
        <v>18</v>
      </c>
      <c r="O46" s="1432"/>
      <c r="P46" s="1431">
        <v>17</v>
      </c>
      <c r="Q46" s="1432"/>
      <c r="R46" s="1314">
        <v>23</v>
      </c>
      <c r="S46" s="1351"/>
      <c r="T46" s="1459">
        <v>26</v>
      </c>
      <c r="U46" s="1460"/>
      <c r="V46" s="1431">
        <v>15</v>
      </c>
      <c r="W46" s="1456"/>
      <c r="X46" s="1431">
        <v>21</v>
      </c>
      <c r="Y46" s="1432"/>
      <c r="Z46" s="1431">
        <v>20</v>
      </c>
      <c r="AA46" s="1432"/>
      <c r="AB46" s="1431">
        <v>18</v>
      </c>
      <c r="AC46" s="1456"/>
      <c r="AD46" s="927">
        <v>17</v>
      </c>
      <c r="AE46" s="973"/>
      <c r="AF46" s="1431">
        <v>19</v>
      </c>
      <c r="AG46" s="1432"/>
      <c r="AH46" s="1431">
        <v>20</v>
      </c>
      <c r="AI46" s="1432"/>
      <c r="AJ46" s="1062">
        <v>13</v>
      </c>
      <c r="AK46" s="931"/>
    </row>
    <row r="47" spans="1:37" s="184" customFormat="1">
      <c r="A47" s="511" t="s">
        <v>173</v>
      </c>
      <c r="B47" s="931">
        <v>6</v>
      </c>
      <c r="C47" s="1021"/>
      <c r="D47" s="1314">
        <v>6</v>
      </c>
      <c r="E47" s="1351"/>
      <c r="F47" s="1431">
        <v>10</v>
      </c>
      <c r="G47" s="1432"/>
      <c r="H47" s="1431">
        <v>14</v>
      </c>
      <c r="I47" s="1432"/>
      <c r="J47" s="931">
        <v>5</v>
      </c>
      <c r="K47" s="1021"/>
      <c r="L47" s="931">
        <v>9</v>
      </c>
      <c r="M47" s="1021"/>
      <c r="N47" s="1431">
        <v>2</v>
      </c>
      <c r="O47" s="1432"/>
      <c r="P47" s="1431">
        <v>2</v>
      </c>
      <c r="Q47" s="1432"/>
      <c r="R47" s="1314">
        <v>4</v>
      </c>
      <c r="S47" s="1351"/>
      <c r="T47" s="1459">
        <v>10</v>
      </c>
      <c r="U47" s="1460"/>
      <c r="V47" s="1431"/>
      <c r="W47" s="1432"/>
      <c r="X47" s="1431">
        <v>1</v>
      </c>
      <c r="Y47" s="1432"/>
      <c r="Z47" s="1431" t="s">
        <v>2762</v>
      </c>
      <c r="AA47" s="1432"/>
      <c r="AB47" s="1431">
        <v>2</v>
      </c>
      <c r="AC47" s="1432"/>
      <c r="AD47" s="927">
        <v>0</v>
      </c>
      <c r="AE47" s="973"/>
      <c r="AF47" s="1431">
        <v>1</v>
      </c>
      <c r="AG47" s="1432"/>
      <c r="AH47" s="1431">
        <v>2</v>
      </c>
      <c r="AI47" s="1432"/>
      <c r="AJ47" s="1062">
        <v>2</v>
      </c>
      <c r="AK47" s="931"/>
    </row>
    <row r="48" spans="1:37" s="184" customFormat="1">
      <c r="A48" s="511" t="s">
        <v>174</v>
      </c>
      <c r="B48" s="931">
        <v>2</v>
      </c>
      <c r="C48" s="1021"/>
      <c r="D48" s="1314">
        <v>2</v>
      </c>
      <c r="E48" s="1351"/>
      <c r="F48" s="1431">
        <v>2</v>
      </c>
      <c r="G48" s="1432"/>
      <c r="H48" s="1431">
        <v>2</v>
      </c>
      <c r="I48" s="1432"/>
      <c r="J48" s="931">
        <v>2</v>
      </c>
      <c r="K48" s="1021"/>
      <c r="L48" s="931">
        <v>2</v>
      </c>
      <c r="M48" s="1021"/>
      <c r="N48" s="1431">
        <v>1</v>
      </c>
      <c r="O48" s="1432"/>
      <c r="P48" s="1431">
        <v>2</v>
      </c>
      <c r="Q48" s="1432"/>
      <c r="R48" s="1314">
        <v>2</v>
      </c>
      <c r="S48" s="1351"/>
      <c r="T48" s="1459">
        <v>2</v>
      </c>
      <c r="U48" s="1460"/>
      <c r="V48" s="1431">
        <v>1</v>
      </c>
      <c r="W48" s="1432"/>
      <c r="X48" s="1431">
        <v>2</v>
      </c>
      <c r="Y48" s="1432"/>
      <c r="Z48" s="1431">
        <v>2</v>
      </c>
      <c r="AA48" s="1432"/>
      <c r="AB48" s="1431">
        <v>1</v>
      </c>
      <c r="AC48" s="1432"/>
      <c r="AD48" s="927">
        <v>2</v>
      </c>
      <c r="AE48" s="973"/>
      <c r="AF48" s="1431">
        <v>2</v>
      </c>
      <c r="AG48" s="1432"/>
      <c r="AH48" s="1431">
        <v>2</v>
      </c>
      <c r="AI48" s="1432"/>
      <c r="AJ48" s="1062">
        <v>1</v>
      </c>
      <c r="AK48" s="1062"/>
    </row>
    <row r="49" spans="1:37" s="185" customFormat="1" ht="115.5" customHeight="1" thickBot="1">
      <c r="A49" s="589" t="s">
        <v>175</v>
      </c>
      <c r="B49" s="1429" t="s">
        <v>5662</v>
      </c>
      <c r="C49" s="1430"/>
      <c r="D49" s="1437" t="s">
        <v>4515</v>
      </c>
      <c r="E49" s="1438"/>
      <c r="F49" s="1433"/>
      <c r="G49" s="1434"/>
      <c r="H49" s="1433" t="s">
        <v>2531</v>
      </c>
      <c r="I49" s="1434"/>
      <c r="J49" s="1435" t="s">
        <v>2070</v>
      </c>
      <c r="K49" s="1436"/>
      <c r="L49" s="1457" t="s">
        <v>5919</v>
      </c>
      <c r="M49" s="1458"/>
      <c r="N49" s="1437" t="s">
        <v>2405</v>
      </c>
      <c r="O49" s="1464"/>
      <c r="P49" s="1433"/>
      <c r="Q49" s="1434"/>
      <c r="R49" s="1433"/>
      <c r="S49" s="1434"/>
      <c r="T49" s="1301" t="s">
        <v>3232</v>
      </c>
      <c r="U49" s="1302"/>
      <c r="V49" s="1433"/>
      <c r="W49" s="1434"/>
      <c r="X49" s="1433" t="s">
        <v>1875</v>
      </c>
      <c r="Y49" s="1434"/>
      <c r="Z49" s="1462" t="s">
        <v>1390</v>
      </c>
      <c r="AA49" s="1463"/>
      <c r="AB49" s="1433" t="s">
        <v>5078</v>
      </c>
      <c r="AC49" s="1461"/>
      <c r="AD49" s="1433" t="s">
        <v>1876</v>
      </c>
      <c r="AE49" s="1461"/>
      <c r="AF49" s="1433" t="s">
        <v>3071</v>
      </c>
      <c r="AG49" s="1434"/>
      <c r="AH49" s="1437" t="s">
        <v>5347</v>
      </c>
      <c r="AI49" s="1438"/>
      <c r="AJ49" s="1447"/>
      <c r="AK49" s="1447"/>
    </row>
    <row r="50" spans="1:37">
      <c r="A50" s="39" t="s">
        <v>347</v>
      </c>
      <c r="B50" s="540">
        <f>SUM(B30:AK40)-Y31-AI31</f>
        <v>820</v>
      </c>
    </row>
    <row r="51" spans="1:37">
      <c r="A51" s="39" t="s">
        <v>348</v>
      </c>
      <c r="B51" s="585">
        <f>SUM(B45:AK45)</f>
        <v>2212</v>
      </c>
    </row>
    <row r="52" spans="1:37">
      <c r="A52" s="39" t="s">
        <v>349</v>
      </c>
      <c r="B52" s="585">
        <f>SUM(B41:AK44)-I42-Y42-AI42</f>
        <v>24190</v>
      </c>
    </row>
  </sheetData>
  <mergeCells count="495">
    <mergeCell ref="AB48:AC48"/>
    <mergeCell ref="AB49:AC49"/>
    <mergeCell ref="L45:M45"/>
    <mergeCell ref="L46:M46"/>
    <mergeCell ref="L47:M47"/>
    <mergeCell ref="N49:O49"/>
    <mergeCell ref="P47:Q47"/>
    <mergeCell ref="P48:Q48"/>
    <mergeCell ref="P49:Q49"/>
    <mergeCell ref="Z45:AA45"/>
    <mergeCell ref="T49:U49"/>
    <mergeCell ref="P45:Q45"/>
    <mergeCell ref="P46:Q46"/>
    <mergeCell ref="T46:U46"/>
    <mergeCell ref="T45:U45"/>
    <mergeCell ref="X47:Y47"/>
    <mergeCell ref="X48:Y48"/>
    <mergeCell ref="X49:Y49"/>
    <mergeCell ref="T47:U47"/>
    <mergeCell ref="V47:W47"/>
    <mergeCell ref="V48:W48"/>
    <mergeCell ref="AB45:AC45"/>
    <mergeCell ref="AB46:AC46"/>
    <mergeCell ref="R46:S46"/>
    <mergeCell ref="J46:K46"/>
    <mergeCell ref="L48:M48"/>
    <mergeCell ref="L49:M49"/>
    <mergeCell ref="R47:S47"/>
    <mergeCell ref="R48:S48"/>
    <mergeCell ref="R49:S49"/>
    <mergeCell ref="T48:U48"/>
    <mergeCell ref="AF46:AG46"/>
    <mergeCell ref="AF45:AG45"/>
    <mergeCell ref="N48:O48"/>
    <mergeCell ref="N45:O45"/>
    <mergeCell ref="N46:O46"/>
    <mergeCell ref="N47:O47"/>
    <mergeCell ref="AD47:AE47"/>
    <mergeCell ref="AD48:AE48"/>
    <mergeCell ref="AD49:AE49"/>
    <mergeCell ref="AF47:AG47"/>
    <mergeCell ref="AF48:AG48"/>
    <mergeCell ref="AF49:AG49"/>
    <mergeCell ref="V49:W49"/>
    <mergeCell ref="Z47:AA47"/>
    <mergeCell ref="Z48:AA48"/>
    <mergeCell ref="Z49:AA49"/>
    <mergeCell ref="AB47:AC47"/>
    <mergeCell ref="V45:W45"/>
    <mergeCell ref="V46:W46"/>
    <mergeCell ref="X46:Y46"/>
    <mergeCell ref="Z46:AA46"/>
    <mergeCell ref="R28:S28"/>
    <mergeCell ref="V28:W28"/>
    <mergeCell ref="X28:Y28"/>
    <mergeCell ref="X45:Y45"/>
    <mergeCell ref="T28:U28"/>
    <mergeCell ref="B45:C45"/>
    <mergeCell ref="AD41:AE44"/>
    <mergeCell ref="AD45:AE45"/>
    <mergeCell ref="P41:Q44"/>
    <mergeCell ref="P30:Q33"/>
    <mergeCell ref="N24:O24"/>
    <mergeCell ref="P24:Q24"/>
    <mergeCell ref="L26:M26"/>
    <mergeCell ref="P28:Q28"/>
    <mergeCell ref="N28:O28"/>
    <mergeCell ref="Z28:AA28"/>
    <mergeCell ref="X24:Y24"/>
    <mergeCell ref="Z26:AA26"/>
    <mergeCell ref="H28:I28"/>
    <mergeCell ref="Z24:AA24"/>
    <mergeCell ref="AD26:AE26"/>
    <mergeCell ref="X26:Y26"/>
    <mergeCell ref="T24:U24"/>
    <mergeCell ref="R26:S26"/>
    <mergeCell ref="R45:S45"/>
    <mergeCell ref="J45:K45"/>
    <mergeCell ref="L28:M28"/>
    <mergeCell ref="J24:K24"/>
    <mergeCell ref="F26:G26"/>
    <mergeCell ref="P22:Q22"/>
    <mergeCell ref="V26:W26"/>
    <mergeCell ref="B46:C46"/>
    <mergeCell ref="D45:E45"/>
    <mergeCell ref="D46:E46"/>
    <mergeCell ref="P20:Q20"/>
    <mergeCell ref="J22:K22"/>
    <mergeCell ref="N26:O26"/>
    <mergeCell ref="P26:Q26"/>
    <mergeCell ref="H45:I45"/>
    <mergeCell ref="H46:I46"/>
    <mergeCell ref="F30:G33"/>
    <mergeCell ref="F41:G44"/>
    <mergeCell ref="D30:E32"/>
    <mergeCell ref="H24:I24"/>
    <mergeCell ref="F45:G45"/>
    <mergeCell ref="F46:G46"/>
    <mergeCell ref="H26:I26"/>
    <mergeCell ref="V30:W33"/>
    <mergeCell ref="V41:W44"/>
    <mergeCell ref="R20:S20"/>
    <mergeCell ref="R22:S22"/>
    <mergeCell ref="R24:S24"/>
    <mergeCell ref="D34:D35"/>
    <mergeCell ref="J26:K26"/>
    <mergeCell ref="J41:K44"/>
    <mergeCell ref="L35:L36"/>
    <mergeCell ref="M35:M36"/>
    <mergeCell ref="J30:K33"/>
    <mergeCell ref="J28:K28"/>
    <mergeCell ref="D28:E28"/>
    <mergeCell ref="D41:E44"/>
    <mergeCell ref="E34:E35"/>
    <mergeCell ref="H29:I29"/>
    <mergeCell ref="D26:E26"/>
    <mergeCell ref="A12:A13"/>
    <mergeCell ref="A22:A23"/>
    <mergeCell ref="A24:A25"/>
    <mergeCell ref="A14:A15"/>
    <mergeCell ref="F14:G14"/>
    <mergeCell ref="D18:E18"/>
    <mergeCell ref="B16:C16"/>
    <mergeCell ref="D12:E12"/>
    <mergeCell ref="D14:E14"/>
    <mergeCell ref="F16:G16"/>
    <mergeCell ref="D20:E20"/>
    <mergeCell ref="D22:E22"/>
    <mergeCell ref="D24:E24"/>
    <mergeCell ref="B18:C18"/>
    <mergeCell ref="B20:C20"/>
    <mergeCell ref="B22:C22"/>
    <mergeCell ref="F20:G20"/>
    <mergeCell ref="F22:G22"/>
    <mergeCell ref="F24:G24"/>
    <mergeCell ref="A20:A21"/>
    <mergeCell ref="A41:A44"/>
    <mergeCell ref="A28:A29"/>
    <mergeCell ref="F28:G28"/>
    <mergeCell ref="B30:C33"/>
    <mergeCell ref="D33:E33"/>
    <mergeCell ref="B41:C44"/>
    <mergeCell ref="A30:A33"/>
    <mergeCell ref="A26:A27"/>
    <mergeCell ref="B28:C28"/>
    <mergeCell ref="B26:C26"/>
    <mergeCell ref="A34:A37"/>
    <mergeCell ref="A38:A40"/>
    <mergeCell ref="D10:E10"/>
    <mergeCell ref="F10:G10"/>
    <mergeCell ref="B24:C24"/>
    <mergeCell ref="A10:A11"/>
    <mergeCell ref="H7:I7"/>
    <mergeCell ref="H22:I22"/>
    <mergeCell ref="F7:G7"/>
    <mergeCell ref="D16:E16"/>
    <mergeCell ref="B12:C12"/>
    <mergeCell ref="B14:C14"/>
    <mergeCell ref="B10:C10"/>
    <mergeCell ref="B9:C9"/>
    <mergeCell ref="B7:C7"/>
    <mergeCell ref="D7:E7"/>
    <mergeCell ref="D8:E8"/>
    <mergeCell ref="D9:E9"/>
    <mergeCell ref="H12:I12"/>
    <mergeCell ref="H14:I14"/>
    <mergeCell ref="H18:I18"/>
    <mergeCell ref="B8:C8"/>
    <mergeCell ref="A16:A17"/>
    <mergeCell ref="A18:A19"/>
    <mergeCell ref="F12:G12"/>
    <mergeCell ref="F18:G18"/>
    <mergeCell ref="B1:C1"/>
    <mergeCell ref="D1:E1"/>
    <mergeCell ref="F1:G1"/>
    <mergeCell ref="F2:G2"/>
    <mergeCell ref="F3:G3"/>
    <mergeCell ref="F4:G4"/>
    <mergeCell ref="F5:G5"/>
    <mergeCell ref="J3:K3"/>
    <mergeCell ref="F6:G6"/>
    <mergeCell ref="B2:C2"/>
    <mergeCell ref="B3:C3"/>
    <mergeCell ref="B4:C4"/>
    <mergeCell ref="B5:C5"/>
    <mergeCell ref="B6:C6"/>
    <mergeCell ref="H6:I6"/>
    <mergeCell ref="H4:I4"/>
    <mergeCell ref="J6:K6"/>
    <mergeCell ref="J2:K2"/>
    <mergeCell ref="J4:K4"/>
    <mergeCell ref="J5:K5"/>
    <mergeCell ref="J1:K1"/>
    <mergeCell ref="L1:M1"/>
    <mergeCell ref="D3:E3"/>
    <mergeCell ref="D4:E4"/>
    <mergeCell ref="D5:E5"/>
    <mergeCell ref="D6:E6"/>
    <mergeCell ref="F8:G8"/>
    <mergeCell ref="F9:G9"/>
    <mergeCell ref="H1:I1"/>
    <mergeCell ref="H2:I2"/>
    <mergeCell ref="L4:M4"/>
    <mergeCell ref="L3:M3"/>
    <mergeCell ref="L6:M6"/>
    <mergeCell ref="L7:M7"/>
    <mergeCell ref="L5:M5"/>
    <mergeCell ref="J8:K8"/>
    <mergeCell ref="D2:E2"/>
    <mergeCell ref="H8:I8"/>
    <mergeCell ref="H9:I9"/>
    <mergeCell ref="L9:M9"/>
    <mergeCell ref="H10:I10"/>
    <mergeCell ref="H5:I5"/>
    <mergeCell ref="H3:I3"/>
    <mergeCell ref="J10:K10"/>
    <mergeCell ref="J7:K7"/>
    <mergeCell ref="J9:K9"/>
    <mergeCell ref="L10:M10"/>
    <mergeCell ref="AJ29:AK29"/>
    <mergeCell ref="AD28:AE28"/>
    <mergeCell ref="AF28:AG28"/>
    <mergeCell ref="AF27:AG27"/>
    <mergeCell ref="AJ15:AK15"/>
    <mergeCell ref="AD12:AE12"/>
    <mergeCell ref="AF14:AG14"/>
    <mergeCell ref="AF15:AG15"/>
    <mergeCell ref="AF13:AG13"/>
    <mergeCell ref="AH12:AI12"/>
    <mergeCell ref="AF18:AG18"/>
    <mergeCell ref="AF19:AG19"/>
    <mergeCell ref="AD18:AE18"/>
    <mergeCell ref="AF23:AG23"/>
    <mergeCell ref="AD14:AE14"/>
    <mergeCell ref="AD20:AE20"/>
    <mergeCell ref="AD22:AE22"/>
    <mergeCell ref="R18:S18"/>
    <mergeCell ref="R16:S16"/>
    <mergeCell ref="P16:Q16"/>
    <mergeCell ref="P18:Q18"/>
    <mergeCell ref="V16:W16"/>
    <mergeCell ref="X16:Y16"/>
    <mergeCell ref="V18:W18"/>
    <mergeCell ref="X18:Y18"/>
    <mergeCell ref="L12:M12"/>
    <mergeCell ref="T22:U22"/>
    <mergeCell ref="X22:Y22"/>
    <mergeCell ref="Z22:AA22"/>
    <mergeCell ref="AB24:AC24"/>
    <mergeCell ref="AB41:AC44"/>
    <mergeCell ref="AB30:AC33"/>
    <mergeCell ref="AC34:AC35"/>
    <mergeCell ref="X12:Y12"/>
    <mergeCell ref="T18:U18"/>
    <mergeCell ref="T12:U12"/>
    <mergeCell ref="T14:U14"/>
    <mergeCell ref="T16:U16"/>
    <mergeCell ref="T20:U20"/>
    <mergeCell ref="V20:W20"/>
    <mergeCell ref="Z20:AA20"/>
    <mergeCell ref="AB22:AC22"/>
    <mergeCell ref="V24:W24"/>
    <mergeCell ref="V22:W22"/>
    <mergeCell ref="T26:U26"/>
    <mergeCell ref="AB28:AC28"/>
    <mergeCell ref="AB26:AC26"/>
    <mergeCell ref="AB20:AC20"/>
    <mergeCell ref="AJ38:AK40"/>
    <mergeCell ref="AH24:AI24"/>
    <mergeCell ref="AJ25:AK25"/>
    <mergeCell ref="AH30:AI33"/>
    <mergeCell ref="AH41:AI44"/>
    <mergeCell ref="X20:Y20"/>
    <mergeCell ref="AB34:AB35"/>
    <mergeCell ref="AD46:AE46"/>
    <mergeCell ref="AD24:AE24"/>
    <mergeCell ref="AF34:AF35"/>
    <mergeCell ref="AG34:AG35"/>
    <mergeCell ref="AD34:AD35"/>
    <mergeCell ref="AE34:AE35"/>
    <mergeCell ref="AD30:AE33"/>
    <mergeCell ref="AF25:AG25"/>
    <mergeCell ref="AF29:AG29"/>
    <mergeCell ref="AF22:AG22"/>
    <mergeCell ref="AF24:AG24"/>
    <mergeCell ref="AF26:AG26"/>
    <mergeCell ref="AF16:AG16"/>
    <mergeCell ref="AJ49:AK49"/>
    <mergeCell ref="AJ48:AK48"/>
    <mergeCell ref="AH28:AI28"/>
    <mergeCell ref="AJ28:AK28"/>
    <mergeCell ref="AJ26:AK26"/>
    <mergeCell ref="AH22:AI22"/>
    <mergeCell ref="AJ46:AK46"/>
    <mergeCell ref="AJ45:AK45"/>
    <mergeCell ref="AH26:AI26"/>
    <mergeCell ref="AJ27:AK27"/>
    <mergeCell ref="AJ24:AK24"/>
    <mergeCell ref="AJ22:AK22"/>
    <mergeCell ref="AJ47:AK47"/>
    <mergeCell ref="AH45:AI45"/>
    <mergeCell ref="AH48:AI48"/>
    <mergeCell ref="AH49:AI49"/>
    <mergeCell ref="AJ17:AK17"/>
    <mergeCell ref="AJ19:AK19"/>
    <mergeCell ref="AF21:AG21"/>
    <mergeCell ref="AF20:AG20"/>
    <mergeCell ref="AF17:AG17"/>
    <mergeCell ref="AH46:AI46"/>
    <mergeCell ref="AH47:AI47"/>
    <mergeCell ref="AJ6:AK6"/>
    <mergeCell ref="Z18:AA18"/>
    <mergeCell ref="AB16:AC16"/>
    <mergeCell ref="AJ11:AK11"/>
    <mergeCell ref="AJ13:AK13"/>
    <mergeCell ref="AJ20:AK20"/>
    <mergeCell ref="AJ12:AK12"/>
    <mergeCell ref="AJ16:AK16"/>
    <mergeCell ref="Z12:AA12"/>
    <mergeCell ref="Z16:AA16"/>
    <mergeCell ref="AJ14:AK14"/>
    <mergeCell ref="AH16:AI16"/>
    <mergeCell ref="AH18:AI18"/>
    <mergeCell ref="AH20:AI20"/>
    <mergeCell ref="Z14:AA14"/>
    <mergeCell ref="AF12:AG12"/>
    <mergeCell ref="AH14:AI14"/>
    <mergeCell ref="AB14:AC14"/>
    <mergeCell ref="AJ18:AK18"/>
    <mergeCell ref="AF11:AG11"/>
    <mergeCell ref="AB18:AC18"/>
    <mergeCell ref="AB12:AC12"/>
    <mergeCell ref="AD16:AE16"/>
    <mergeCell ref="Z8:AA8"/>
    <mergeCell ref="N3:O3"/>
    <mergeCell ref="AH10:AI10"/>
    <mergeCell ref="AJ10:AK10"/>
    <mergeCell ref="Z6:AA6"/>
    <mergeCell ref="AJ9:AK9"/>
    <mergeCell ref="AH9:AI9"/>
    <mergeCell ref="AD9:AE9"/>
    <mergeCell ref="AD10:AE10"/>
    <mergeCell ref="AB9:AC9"/>
    <mergeCell ref="AJ8:AK8"/>
    <mergeCell ref="AF7:AG7"/>
    <mergeCell ref="AB6:AC6"/>
    <mergeCell ref="Z9:AA9"/>
    <mergeCell ref="Z10:AA10"/>
    <mergeCell ref="AJ7:AK7"/>
    <mergeCell ref="AD7:AE7"/>
    <mergeCell ref="Z7:AA7"/>
    <mergeCell ref="AD8:AE8"/>
    <mergeCell ref="AB10:AC10"/>
    <mergeCell ref="AF6:AG6"/>
    <mergeCell ref="AF8:AG8"/>
    <mergeCell ref="AF9:AG9"/>
    <mergeCell ref="AF10:AG10"/>
    <mergeCell ref="AB7:AC7"/>
    <mergeCell ref="AJ5:AK5"/>
    <mergeCell ref="AH5:AI5"/>
    <mergeCell ref="AH6:AI6"/>
    <mergeCell ref="AD5:AE5"/>
    <mergeCell ref="AD6:AE6"/>
    <mergeCell ref="L2:M2"/>
    <mergeCell ref="T1:U1"/>
    <mergeCell ref="N1:O1"/>
    <mergeCell ref="V1:W1"/>
    <mergeCell ref="Z1:AA1"/>
    <mergeCell ref="AB2:AC2"/>
    <mergeCell ref="AB3:AC3"/>
    <mergeCell ref="V4:W4"/>
    <mergeCell ref="Z4:AA4"/>
    <mergeCell ref="X4:Y4"/>
    <mergeCell ref="N4:O4"/>
    <mergeCell ref="Z2:AA2"/>
    <mergeCell ref="X2:Y2"/>
    <mergeCell ref="T2:U2"/>
    <mergeCell ref="T3:U3"/>
    <mergeCell ref="R2:S2"/>
    <mergeCell ref="N2:O2"/>
    <mergeCell ref="P2:Q2"/>
    <mergeCell ref="P3:Q3"/>
    <mergeCell ref="X1:Y1"/>
    <mergeCell ref="R1:S1"/>
    <mergeCell ref="X3:Y3"/>
    <mergeCell ref="AJ1:AK1"/>
    <mergeCell ref="AJ2:AK2"/>
    <mergeCell ref="AJ3:AK3"/>
    <mergeCell ref="AJ4:AK4"/>
    <mergeCell ref="AD3:AE3"/>
    <mergeCell ref="AB1:AC1"/>
    <mergeCell ref="AH2:AI2"/>
    <mergeCell ref="AB4:AC4"/>
    <mergeCell ref="AF2:AG2"/>
    <mergeCell ref="AF1:AG1"/>
    <mergeCell ref="AH1:AI1"/>
    <mergeCell ref="AD1:AE1"/>
    <mergeCell ref="AD2:AE2"/>
    <mergeCell ref="AH3:AI3"/>
    <mergeCell ref="AH4:AI4"/>
    <mergeCell ref="AD4:AE4"/>
    <mergeCell ref="AF3:AG3"/>
    <mergeCell ref="AF4:AG4"/>
    <mergeCell ref="Z3:AA3"/>
    <mergeCell ref="P1:Q1"/>
    <mergeCell ref="V5:W5"/>
    <mergeCell ref="P4:Q4"/>
    <mergeCell ref="V2:W2"/>
    <mergeCell ref="V3:W3"/>
    <mergeCell ref="T4:U4"/>
    <mergeCell ref="V12:W12"/>
    <mergeCell ref="V6:W6"/>
    <mergeCell ref="T9:U9"/>
    <mergeCell ref="V8:W8"/>
    <mergeCell ref="P10:Q10"/>
    <mergeCell ref="P12:Q12"/>
    <mergeCell ref="P9:Q9"/>
    <mergeCell ref="V10:W10"/>
    <mergeCell ref="P7:Q7"/>
    <mergeCell ref="P8:Q8"/>
    <mergeCell ref="V9:W9"/>
    <mergeCell ref="R3:S3"/>
    <mergeCell ref="R4:S4"/>
    <mergeCell ref="P5:Q5"/>
    <mergeCell ref="P6:Q6"/>
    <mergeCell ref="T7:U7"/>
    <mergeCell ref="T5:U5"/>
    <mergeCell ref="T6:U6"/>
    <mergeCell ref="AF5:AG5"/>
    <mergeCell ref="N8:O8"/>
    <mergeCell ref="V7:W7"/>
    <mergeCell ref="Z5:AA5"/>
    <mergeCell ref="N5:O5"/>
    <mergeCell ref="X5:Y5"/>
    <mergeCell ref="L8:M8"/>
    <mergeCell ref="R8:S8"/>
    <mergeCell ref="AH8:AI8"/>
    <mergeCell ref="N6:O6"/>
    <mergeCell ref="AB5:AC5"/>
    <mergeCell ref="AB8:AC8"/>
    <mergeCell ref="T8:U8"/>
    <mergeCell ref="R5:S5"/>
    <mergeCell ref="R6:S6"/>
    <mergeCell ref="N7:O7"/>
    <mergeCell ref="X8:Y8"/>
    <mergeCell ref="X6:Y6"/>
    <mergeCell ref="X7:Y7"/>
    <mergeCell ref="AH7:AI7"/>
    <mergeCell ref="N9:O9"/>
    <mergeCell ref="R7:S7"/>
    <mergeCell ref="R9:S9"/>
    <mergeCell ref="X9:Y9"/>
    <mergeCell ref="X10:Y10"/>
    <mergeCell ref="N10:O10"/>
    <mergeCell ref="R10:S10"/>
    <mergeCell ref="R12:S12"/>
    <mergeCell ref="R14:S14"/>
    <mergeCell ref="V14:W14"/>
    <mergeCell ref="X14:Y14"/>
    <mergeCell ref="N12:O12"/>
    <mergeCell ref="P14:Q14"/>
    <mergeCell ref="T10:U10"/>
    <mergeCell ref="L22:M22"/>
    <mergeCell ref="N22:O22"/>
    <mergeCell ref="N16:O16"/>
    <mergeCell ref="N18:O18"/>
    <mergeCell ref="N14:O14"/>
    <mergeCell ref="J18:K18"/>
    <mergeCell ref="J20:K20"/>
    <mergeCell ref="B49:C49"/>
    <mergeCell ref="F47:G47"/>
    <mergeCell ref="F48:G48"/>
    <mergeCell ref="F49:G49"/>
    <mergeCell ref="J47:K47"/>
    <mergeCell ref="J48:K48"/>
    <mergeCell ref="J49:K49"/>
    <mergeCell ref="D47:E47"/>
    <mergeCell ref="D48:E48"/>
    <mergeCell ref="D49:E49"/>
    <mergeCell ref="H47:I47"/>
    <mergeCell ref="H48:I48"/>
    <mergeCell ref="H49:I49"/>
    <mergeCell ref="B47:C47"/>
    <mergeCell ref="B48:C48"/>
    <mergeCell ref="L24:M24"/>
    <mergeCell ref="H16:I16"/>
    <mergeCell ref="J12:K12"/>
    <mergeCell ref="J14:K14"/>
    <mergeCell ref="J16:K16"/>
    <mergeCell ref="L20:M20"/>
    <mergeCell ref="L14:M14"/>
    <mergeCell ref="H20:I20"/>
    <mergeCell ref="N20:O20"/>
    <mergeCell ref="L18:M18"/>
    <mergeCell ref="L16:M16"/>
  </mergeCells>
  <phoneticPr fontId="2" type="noConversion"/>
  <pageMargins left="0" right="0" top="0" bottom="0" header="0" footer="0"/>
  <pageSetup paperSize="8" scale="94" fitToWidth="0" orientation="landscape" r:id="rId1"/>
  <rowBreaks count="1" manualBreakCount="1">
    <brk id="49" max="16383" man="1"/>
  </rowBreaks>
  <colBreaks count="1" manualBreakCount="1">
    <brk id="31" max="48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9" tint="0.79998168889431442"/>
  </sheetPr>
  <dimension ref="A1:I19"/>
  <sheetViews>
    <sheetView view="pageBreakPreview" topLeftCell="A10" zoomScaleNormal="100" zoomScaleSheetLayoutView="100" workbookViewId="0">
      <selection activeCell="B4" sqref="B4:E4"/>
    </sheetView>
  </sheetViews>
  <sheetFormatPr defaultRowHeight="16.5"/>
  <cols>
    <col min="1" max="1" width="12.625" customWidth="1"/>
    <col min="2" max="2" width="15" customWidth="1"/>
    <col min="3" max="3" width="14.625" customWidth="1"/>
    <col min="4" max="4" width="15" customWidth="1"/>
    <col min="5" max="5" width="14.25" customWidth="1"/>
    <col min="6" max="8" width="3.625" customWidth="1"/>
    <col min="9" max="9" width="7.125" customWidth="1"/>
  </cols>
  <sheetData>
    <row r="1" spans="1:9" ht="49.5" customHeight="1" thickBot="1">
      <c r="A1" s="1425" t="s">
        <v>150</v>
      </c>
      <c r="B1" s="1425"/>
      <c r="C1" s="1425"/>
      <c r="D1" s="1425"/>
      <c r="E1" s="1425"/>
      <c r="F1" s="1425"/>
      <c r="G1" s="1425"/>
      <c r="H1" s="1425"/>
      <c r="I1" s="1425"/>
    </row>
    <row r="2" spans="1:9" ht="42.75" thickBot="1">
      <c r="A2" s="1" t="s">
        <v>2</v>
      </c>
      <c r="B2" s="1426" t="s">
        <v>3</v>
      </c>
      <c r="C2" s="1427"/>
      <c r="D2" s="1427"/>
      <c r="E2" s="1427"/>
      <c r="F2" s="1427"/>
      <c r="G2" s="1427"/>
      <c r="H2" s="1428"/>
      <c r="I2" s="2" t="s">
        <v>4</v>
      </c>
    </row>
    <row r="3" spans="1:9" ht="35.1" customHeight="1">
      <c r="A3" s="3" t="s">
        <v>5</v>
      </c>
      <c r="B3" s="1419" t="s">
        <v>206</v>
      </c>
      <c r="C3" s="1420"/>
      <c r="D3" s="1420"/>
      <c r="E3" s="1420"/>
      <c r="F3" s="19" t="s">
        <v>7</v>
      </c>
      <c r="G3" s="19">
        <v>2</v>
      </c>
      <c r="H3" s="20" t="s">
        <v>8</v>
      </c>
      <c r="I3" s="5"/>
    </row>
    <row r="4" spans="1:9" ht="35.1" customHeight="1">
      <c r="A4" s="6" t="s">
        <v>9</v>
      </c>
      <c r="B4" s="1419" t="s">
        <v>207</v>
      </c>
      <c r="C4" s="1420"/>
      <c r="D4" s="1420"/>
      <c r="E4" s="1420"/>
      <c r="F4" s="19" t="s">
        <v>7</v>
      </c>
      <c r="G4" s="19">
        <v>2</v>
      </c>
      <c r="H4" s="20" t="s">
        <v>8</v>
      </c>
      <c r="I4" s="10"/>
    </row>
    <row r="5" spans="1:9" ht="35.1" customHeight="1">
      <c r="A5" s="6" t="s">
        <v>11</v>
      </c>
      <c r="B5" s="1419" t="s">
        <v>208</v>
      </c>
      <c r="C5" s="1420"/>
      <c r="D5" s="1420"/>
      <c r="E5" s="1420"/>
      <c r="F5" s="19" t="s">
        <v>13</v>
      </c>
      <c r="G5" s="19">
        <v>3</v>
      </c>
      <c r="H5" s="20" t="s">
        <v>14</v>
      </c>
      <c r="I5" s="10"/>
    </row>
    <row r="6" spans="1:9" ht="35.1" customHeight="1">
      <c r="A6" s="6" t="s">
        <v>15</v>
      </c>
      <c r="B6" s="1419" t="s">
        <v>209</v>
      </c>
      <c r="C6" s="1420"/>
      <c r="D6" s="1420"/>
      <c r="E6" s="1420"/>
      <c r="F6" s="19" t="s">
        <v>7</v>
      </c>
      <c r="G6" s="19">
        <v>3</v>
      </c>
      <c r="H6" s="20" t="s">
        <v>8</v>
      </c>
      <c r="I6" s="10"/>
    </row>
    <row r="7" spans="1:9" ht="35.1" customHeight="1">
      <c r="A7" s="6" t="s">
        <v>17</v>
      </c>
      <c r="B7" s="1419" t="s">
        <v>210</v>
      </c>
      <c r="C7" s="1420"/>
      <c r="D7" s="1420"/>
      <c r="E7" s="1420"/>
      <c r="F7" s="19" t="s">
        <v>13</v>
      </c>
      <c r="G7" s="19">
        <v>2</v>
      </c>
      <c r="H7" s="20" t="s">
        <v>14</v>
      </c>
      <c r="I7" s="10"/>
    </row>
    <row r="8" spans="1:9" ht="35.1" customHeight="1">
      <c r="A8" s="6" t="s">
        <v>19</v>
      </c>
      <c r="B8" s="1419" t="s">
        <v>211</v>
      </c>
      <c r="C8" s="1420"/>
      <c r="D8" s="1420"/>
      <c r="E8" s="1420"/>
      <c r="F8" s="19" t="s">
        <v>7</v>
      </c>
      <c r="G8" s="19">
        <v>1</v>
      </c>
      <c r="H8" s="20" t="s">
        <v>8</v>
      </c>
      <c r="I8" s="10"/>
    </row>
    <row r="9" spans="1:9" ht="35.1" customHeight="1">
      <c r="A9" s="6" t="s">
        <v>21</v>
      </c>
      <c r="B9" s="1419" t="s">
        <v>212</v>
      </c>
      <c r="C9" s="1420"/>
      <c r="D9" s="1420"/>
      <c r="E9" s="1420"/>
      <c r="F9" s="19" t="s">
        <v>13</v>
      </c>
      <c r="G9" s="19">
        <v>1</v>
      </c>
      <c r="H9" s="20" t="s">
        <v>14</v>
      </c>
      <c r="I9" s="10"/>
    </row>
    <row r="10" spans="1:9" ht="35.1" customHeight="1">
      <c r="A10" s="6" t="s">
        <v>23</v>
      </c>
      <c r="B10" s="1419" t="s">
        <v>213</v>
      </c>
      <c r="C10" s="1420"/>
      <c r="D10" s="1420"/>
      <c r="E10" s="1420"/>
      <c r="F10" s="19" t="s">
        <v>13</v>
      </c>
      <c r="G10" s="19">
        <v>2</v>
      </c>
      <c r="H10" s="20" t="s">
        <v>14</v>
      </c>
      <c r="I10" s="10"/>
    </row>
    <row r="11" spans="1:9" ht="35.1" customHeight="1">
      <c r="A11" s="6" t="s">
        <v>25</v>
      </c>
      <c r="B11" s="1419" t="s">
        <v>214</v>
      </c>
      <c r="C11" s="1420"/>
      <c r="D11" s="1420"/>
      <c r="E11" s="1420"/>
      <c r="F11" s="19" t="s">
        <v>13</v>
      </c>
      <c r="G11" s="19">
        <v>1</v>
      </c>
      <c r="H11" s="20" t="s">
        <v>14</v>
      </c>
      <c r="I11" s="10"/>
    </row>
    <row r="12" spans="1:9" ht="35.1" customHeight="1">
      <c r="A12" s="6" t="s">
        <v>29</v>
      </c>
      <c r="B12" s="1419" t="s">
        <v>215</v>
      </c>
      <c r="C12" s="1420"/>
      <c r="D12" s="1420"/>
      <c r="E12" s="1420"/>
      <c r="F12" s="19" t="s">
        <v>7</v>
      </c>
      <c r="G12" s="19">
        <v>1</v>
      </c>
      <c r="H12" s="20" t="s">
        <v>8</v>
      </c>
      <c r="I12" s="10"/>
    </row>
    <row r="13" spans="1:9" ht="35.1" customHeight="1">
      <c r="A13" s="6" t="s">
        <v>31</v>
      </c>
      <c r="B13" s="1419"/>
      <c r="C13" s="1420"/>
      <c r="D13" s="1420"/>
      <c r="E13" s="1420"/>
      <c r="F13" s="19"/>
      <c r="G13" s="19"/>
      <c r="H13" s="20"/>
      <c r="I13" s="10"/>
    </row>
    <row r="14" spans="1:9" ht="35.1" customHeight="1">
      <c r="A14" s="30" t="s">
        <v>33</v>
      </c>
      <c r="B14" s="1419" t="s">
        <v>216</v>
      </c>
      <c r="C14" s="1420"/>
      <c r="D14" s="1420"/>
      <c r="E14" s="1420"/>
      <c r="F14" s="19" t="s">
        <v>7</v>
      </c>
      <c r="G14" s="19">
        <v>1</v>
      </c>
      <c r="H14" s="20" t="s">
        <v>8</v>
      </c>
      <c r="I14" s="31"/>
    </row>
    <row r="15" spans="1:9" ht="34.5" customHeight="1" thickBot="1">
      <c r="A15" s="32" t="s">
        <v>35</v>
      </c>
      <c r="B15" s="1468"/>
      <c r="C15" s="1469"/>
      <c r="D15" s="1469"/>
      <c r="E15" s="1469"/>
      <c r="F15" s="21"/>
      <c r="G15" s="21"/>
      <c r="H15" s="22"/>
      <c r="I15" s="33"/>
    </row>
    <row r="16" spans="1:9" ht="30" customHeight="1" thickTop="1">
      <c r="A16" s="3" t="s">
        <v>57</v>
      </c>
      <c r="B16" s="1423">
        <f>SUM(G3:G15)</f>
        <v>19</v>
      </c>
      <c r="C16" s="1424"/>
      <c r="D16" s="1424"/>
      <c r="E16" s="1424"/>
      <c r="F16" s="1417" t="s">
        <v>217</v>
      </c>
      <c r="G16" s="1417"/>
      <c r="H16" s="1417"/>
      <c r="I16" s="1466"/>
    </row>
    <row r="17" spans="1:9" ht="30" customHeight="1">
      <c r="A17" s="6" t="s">
        <v>51</v>
      </c>
      <c r="B17" s="1409">
        <f>'110公私立高中職'!B50</f>
        <v>1140</v>
      </c>
      <c r="C17" s="1410"/>
      <c r="D17" s="1410"/>
      <c r="E17" s="1410"/>
      <c r="F17" s="1411" t="s">
        <v>218</v>
      </c>
      <c r="G17" s="1411"/>
      <c r="H17" s="1411"/>
      <c r="I17" s="1467"/>
    </row>
    <row r="18" spans="1:9" ht="30" customHeight="1">
      <c r="A18" s="12" t="s">
        <v>40</v>
      </c>
      <c r="B18" s="1409">
        <f>'110公私立高中職'!B51</f>
        <v>1988</v>
      </c>
      <c r="C18" s="1410"/>
      <c r="D18" s="1410"/>
      <c r="E18" s="1410"/>
      <c r="F18" s="1411" t="s">
        <v>219</v>
      </c>
      <c r="G18" s="1411"/>
      <c r="H18" s="1411"/>
      <c r="I18" s="1412"/>
    </row>
    <row r="19" spans="1:9" ht="30" customHeight="1" thickBot="1">
      <c r="A19" s="11" t="s">
        <v>41</v>
      </c>
      <c r="B19" s="1409">
        <f>'110公私立高中職'!B52</f>
        <v>39966</v>
      </c>
      <c r="C19" s="1410"/>
      <c r="D19" s="1410"/>
      <c r="E19" s="1410"/>
      <c r="F19" s="1411" t="s">
        <v>220</v>
      </c>
      <c r="G19" s="1411"/>
      <c r="H19" s="1411"/>
      <c r="I19" s="1467"/>
    </row>
  </sheetData>
  <mergeCells count="23">
    <mergeCell ref="A1:I1"/>
    <mergeCell ref="B2:H2"/>
    <mergeCell ref="B16:E16"/>
    <mergeCell ref="B15:E15"/>
    <mergeCell ref="B3:E3"/>
    <mergeCell ref="B4:E4"/>
    <mergeCell ref="B5:E5"/>
    <mergeCell ref="B6:E6"/>
    <mergeCell ref="B7:E7"/>
    <mergeCell ref="B13:E13"/>
    <mergeCell ref="B14:E14"/>
    <mergeCell ref="B8:E8"/>
    <mergeCell ref="B9:E9"/>
    <mergeCell ref="B10:E10"/>
    <mergeCell ref="B11:E11"/>
    <mergeCell ref="B12:E12"/>
    <mergeCell ref="F16:I16"/>
    <mergeCell ref="F17:I17"/>
    <mergeCell ref="F18:I18"/>
    <mergeCell ref="F19:I19"/>
    <mergeCell ref="B17:E17"/>
    <mergeCell ref="B18:E18"/>
    <mergeCell ref="B19:E19"/>
  </mergeCells>
  <phoneticPr fontId="1" type="noConversion"/>
  <pageMargins left="0.7" right="0.7" top="0.75" bottom="0.75" header="0.3" footer="0.3"/>
  <pageSetup paperSize="9" scale="94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9" tint="-0.249977111117893"/>
    <pageSetUpPr fitToPage="1"/>
  </sheetPr>
  <dimension ref="A1:AM52"/>
  <sheetViews>
    <sheetView zoomScaleNormal="100" zoomScaleSheetLayoutView="124" workbookViewId="0">
      <pane xSplit="1" ySplit="4" topLeftCell="G35" activePane="bottomRight" state="frozen"/>
      <selection pane="topRight" activeCell="B1" sqref="B1"/>
      <selection pane="bottomLeft" activeCell="A5" sqref="A5"/>
      <selection pane="bottomRight" activeCell="R4" sqref="R4:S4"/>
    </sheetView>
  </sheetViews>
  <sheetFormatPr defaultColWidth="9" defaultRowHeight="14.25"/>
  <cols>
    <col min="1" max="1" width="9" style="37"/>
    <col min="2" max="2" width="8.625" style="540" customWidth="1"/>
    <col min="3" max="3" width="6.5" style="539" customWidth="1"/>
    <col min="4" max="4" width="9.375" style="540" customWidth="1"/>
    <col min="5" max="5" width="8.75" style="539" customWidth="1"/>
    <col min="6" max="6" width="7.625" style="586" customWidth="1"/>
    <col min="7" max="7" width="5.125" style="586" customWidth="1"/>
    <col min="8" max="8" width="7.625" style="586" customWidth="1"/>
    <col min="9" max="9" width="7" style="586" customWidth="1"/>
    <col min="10" max="10" width="7.625" style="37" customWidth="1"/>
    <col min="11" max="11" width="6.75" style="37" customWidth="1"/>
    <col min="12" max="12" width="7.75" style="37" customWidth="1"/>
    <col min="13" max="13" width="6.5" style="37" customWidth="1"/>
    <col min="14" max="14" width="7.625" style="559" customWidth="1"/>
    <col min="15" max="15" width="6.5" style="559" customWidth="1"/>
    <col min="16" max="16" width="7.625" style="559" customWidth="1"/>
    <col min="17" max="17" width="5.125" style="559" customWidth="1"/>
    <col min="18" max="18" width="7.625" style="37" customWidth="1"/>
    <col min="19" max="19" width="6.375" style="37" customWidth="1"/>
    <col min="20" max="20" width="7.625" style="540" customWidth="1"/>
    <col min="21" max="21" width="6.75" style="586" customWidth="1"/>
    <col min="22" max="22" width="7.625" style="292" customWidth="1"/>
    <col min="23" max="23" width="5.125" style="292" customWidth="1"/>
    <col min="24" max="24" width="7.625" style="292" customWidth="1"/>
    <col min="25" max="25" width="5.125" style="292" customWidth="1"/>
    <col min="26" max="26" width="10.25" style="37" customWidth="1"/>
    <col min="27" max="27" width="5.125" style="37" customWidth="1"/>
    <col min="28" max="28" width="7.625" style="842" customWidth="1"/>
    <col min="29" max="29" width="8.375" style="842" customWidth="1"/>
    <col min="30" max="30" width="13.25" style="540" customWidth="1"/>
    <col min="31" max="31" width="7.5" style="586" customWidth="1"/>
    <col min="32" max="32" width="7.625" style="38" customWidth="1"/>
    <col min="33" max="33" width="6.875" style="35" customWidth="1"/>
    <col min="34" max="34" width="12.75" style="559" customWidth="1"/>
    <col min="35" max="35" width="5.125" style="586" customWidth="1"/>
    <col min="36" max="36" width="7.625" style="586" customWidth="1"/>
    <col min="37" max="37" width="7.25" style="586" customWidth="1"/>
    <col min="38" max="38" width="7.125" style="586" customWidth="1"/>
    <col min="39" max="39" width="6.125" style="586" customWidth="1"/>
    <col min="40" max="16384" width="9" style="292"/>
  </cols>
  <sheetData>
    <row r="1" spans="1:39" s="291" customFormat="1">
      <c r="A1" s="510" t="s">
        <v>297</v>
      </c>
      <c r="B1" s="931">
        <v>1</v>
      </c>
      <c r="C1" s="932"/>
      <c r="D1" s="1062">
        <v>2</v>
      </c>
      <c r="E1" s="1062"/>
      <c r="F1" s="931">
        <v>3</v>
      </c>
      <c r="G1" s="932"/>
      <c r="H1" s="1062">
        <v>4</v>
      </c>
      <c r="I1" s="1062"/>
      <c r="J1" s="927">
        <v>5</v>
      </c>
      <c r="K1" s="928"/>
      <c r="L1" s="1088">
        <v>6</v>
      </c>
      <c r="M1" s="1088"/>
      <c r="N1" s="931">
        <v>7</v>
      </c>
      <c r="O1" s="932"/>
      <c r="P1" s="931">
        <v>8</v>
      </c>
      <c r="Q1" s="932"/>
      <c r="R1" s="927">
        <v>9</v>
      </c>
      <c r="S1" s="928"/>
      <c r="T1" s="931">
        <v>10</v>
      </c>
      <c r="U1" s="932"/>
      <c r="V1" s="1471">
        <v>11</v>
      </c>
      <c r="W1" s="1475"/>
      <c r="X1" s="1516">
        <v>12</v>
      </c>
      <c r="Y1" s="1516"/>
      <c r="Z1" s="927">
        <v>13</v>
      </c>
      <c r="AA1" s="928"/>
      <c r="AB1" s="1155">
        <v>14</v>
      </c>
      <c r="AC1" s="1155"/>
      <c r="AD1" s="931">
        <v>15</v>
      </c>
      <c r="AE1" s="932"/>
      <c r="AF1" s="1088">
        <v>16</v>
      </c>
      <c r="AG1" s="1088"/>
      <c r="AH1" s="931">
        <v>17</v>
      </c>
      <c r="AI1" s="932"/>
      <c r="AJ1" s="931">
        <v>18</v>
      </c>
      <c r="AK1" s="932"/>
      <c r="AL1" s="931">
        <v>19</v>
      </c>
      <c r="AM1" s="932"/>
    </row>
    <row r="2" spans="1:39" ht="16.5" customHeight="1">
      <c r="A2" s="510" t="s">
        <v>344</v>
      </c>
      <c r="B2" s="931" t="s">
        <v>334</v>
      </c>
      <c r="C2" s="932"/>
      <c r="D2" s="962" t="s">
        <v>158</v>
      </c>
      <c r="E2" s="963"/>
      <c r="F2" s="931" t="s">
        <v>645</v>
      </c>
      <c r="G2" s="932"/>
      <c r="H2" s="962" t="s">
        <v>146</v>
      </c>
      <c r="I2" s="963"/>
      <c r="J2" s="927" t="s">
        <v>951</v>
      </c>
      <c r="K2" s="928"/>
      <c r="L2" s="927" t="s">
        <v>951</v>
      </c>
      <c r="M2" s="928"/>
      <c r="N2" s="931" t="s">
        <v>254</v>
      </c>
      <c r="O2" s="932"/>
      <c r="P2" s="931" t="s">
        <v>160</v>
      </c>
      <c r="Q2" s="932"/>
      <c r="R2" s="927" t="s">
        <v>973</v>
      </c>
      <c r="S2" s="928"/>
      <c r="T2" s="962" t="s">
        <v>153</v>
      </c>
      <c r="U2" s="963"/>
      <c r="V2" s="1512" t="s">
        <v>157</v>
      </c>
      <c r="W2" s="1513"/>
      <c r="X2" s="1471" t="s">
        <v>315</v>
      </c>
      <c r="Y2" s="1475"/>
      <c r="Z2" s="1049" t="s">
        <v>177</v>
      </c>
      <c r="AA2" s="1050"/>
      <c r="AB2" s="941" t="s">
        <v>166</v>
      </c>
      <c r="AC2" s="942"/>
      <c r="AD2" s="931" t="s">
        <v>1037</v>
      </c>
      <c r="AE2" s="932"/>
      <c r="AF2" s="927" t="s">
        <v>554</v>
      </c>
      <c r="AG2" s="928"/>
      <c r="AH2" s="931" t="s">
        <v>2241</v>
      </c>
      <c r="AI2" s="932"/>
      <c r="AJ2" s="931" t="s">
        <v>838</v>
      </c>
      <c r="AK2" s="932"/>
      <c r="AL2" s="933" t="s">
        <v>1153</v>
      </c>
      <c r="AM2" s="934"/>
    </row>
    <row r="3" spans="1:39">
      <c r="A3" s="510" t="s">
        <v>285</v>
      </c>
      <c r="B3" s="931" t="s">
        <v>335</v>
      </c>
      <c r="C3" s="932"/>
      <c r="D3" s="962" t="s">
        <v>143</v>
      </c>
      <c r="E3" s="963"/>
      <c r="F3" s="931" t="s">
        <v>646</v>
      </c>
      <c r="G3" s="932"/>
      <c r="H3" s="962" t="s">
        <v>143</v>
      </c>
      <c r="I3" s="963"/>
      <c r="J3" s="927" t="s">
        <v>871</v>
      </c>
      <c r="K3" s="928"/>
      <c r="L3" s="927" t="s">
        <v>871</v>
      </c>
      <c r="M3" s="928"/>
      <c r="N3" s="931" t="s">
        <v>252</v>
      </c>
      <c r="O3" s="932"/>
      <c r="P3" s="931" t="s">
        <v>202</v>
      </c>
      <c r="Q3" s="932"/>
      <c r="R3" s="927" t="s">
        <v>871</v>
      </c>
      <c r="S3" s="928"/>
      <c r="T3" s="962" t="s">
        <v>165</v>
      </c>
      <c r="U3" s="963"/>
      <c r="V3" s="1512" t="s">
        <v>143</v>
      </c>
      <c r="W3" s="1513"/>
      <c r="X3" s="1471" t="s">
        <v>314</v>
      </c>
      <c r="Y3" s="1475"/>
      <c r="Z3" s="1049" t="s">
        <v>230</v>
      </c>
      <c r="AA3" s="1050"/>
      <c r="AB3" s="941" t="s">
        <v>143</v>
      </c>
      <c r="AC3" s="942"/>
      <c r="AD3" s="931" t="s">
        <v>871</v>
      </c>
      <c r="AE3" s="932"/>
      <c r="AF3" s="927" t="s">
        <v>453</v>
      </c>
      <c r="AG3" s="928"/>
      <c r="AH3" s="931" t="s">
        <v>2244</v>
      </c>
      <c r="AI3" s="932"/>
      <c r="AJ3" s="931" t="s">
        <v>143</v>
      </c>
      <c r="AK3" s="932"/>
      <c r="AL3" s="931" t="s">
        <v>871</v>
      </c>
      <c r="AM3" s="932"/>
    </row>
    <row r="4" spans="1:39" s="293" customFormat="1" ht="41.25" customHeight="1">
      <c r="A4" s="510" t="s">
        <v>55</v>
      </c>
      <c r="B4" s="933" t="s">
        <v>341</v>
      </c>
      <c r="C4" s="934"/>
      <c r="D4" s="962" t="s">
        <v>1363</v>
      </c>
      <c r="E4" s="963"/>
      <c r="F4" s="931" t="s">
        <v>836</v>
      </c>
      <c r="G4" s="932"/>
      <c r="H4" s="962" t="s">
        <v>1697</v>
      </c>
      <c r="I4" s="963"/>
      <c r="J4" s="955" t="s">
        <v>1362</v>
      </c>
      <c r="K4" s="964"/>
      <c r="L4" s="927" t="s">
        <v>1364</v>
      </c>
      <c r="M4" s="928"/>
      <c r="N4" s="933" t="s">
        <v>1365</v>
      </c>
      <c r="O4" s="934"/>
      <c r="P4" s="933" t="s">
        <v>2279</v>
      </c>
      <c r="Q4" s="934"/>
      <c r="R4" s="927" t="s">
        <v>1366</v>
      </c>
      <c r="S4" s="928"/>
      <c r="T4" s="941" t="s">
        <v>1367</v>
      </c>
      <c r="U4" s="942"/>
      <c r="V4" s="1512" t="s">
        <v>342</v>
      </c>
      <c r="W4" s="1513"/>
      <c r="X4" s="1471" t="s">
        <v>1370</v>
      </c>
      <c r="Y4" s="1475"/>
      <c r="Z4" s="1049" t="s">
        <v>336</v>
      </c>
      <c r="AA4" s="1050"/>
      <c r="AB4" s="941" t="s">
        <v>326</v>
      </c>
      <c r="AC4" s="942"/>
      <c r="AD4" s="931" t="s">
        <v>1368</v>
      </c>
      <c r="AE4" s="932"/>
      <c r="AF4" s="927" t="s">
        <v>1369</v>
      </c>
      <c r="AG4" s="928"/>
      <c r="AH4" s="931" t="s">
        <v>2242</v>
      </c>
      <c r="AI4" s="932"/>
      <c r="AJ4" s="931" t="s">
        <v>839</v>
      </c>
      <c r="AK4" s="932"/>
      <c r="AL4" s="931" t="s">
        <v>1266</v>
      </c>
      <c r="AM4" s="932"/>
    </row>
    <row r="5" spans="1:39" s="294" customFormat="1" ht="45" customHeight="1">
      <c r="A5" s="510" t="s">
        <v>286</v>
      </c>
      <c r="B5" s="1084" t="s">
        <v>1692</v>
      </c>
      <c r="C5" s="1085"/>
      <c r="D5" s="1072" t="s">
        <v>1684</v>
      </c>
      <c r="E5" s="1073"/>
      <c r="F5" s="1084" t="s">
        <v>1685</v>
      </c>
      <c r="G5" s="1085"/>
      <c r="H5" s="1084" t="s">
        <v>1702</v>
      </c>
      <c r="I5" s="1085"/>
      <c r="J5" s="1068" t="s">
        <v>1686</v>
      </c>
      <c r="K5" s="1069"/>
      <c r="L5" s="1068" t="s">
        <v>1687</v>
      </c>
      <c r="M5" s="1069"/>
      <c r="N5" s="933" t="s">
        <v>6053</v>
      </c>
      <c r="O5" s="934"/>
      <c r="P5" s="1084" t="s">
        <v>1694</v>
      </c>
      <c r="Q5" s="1085"/>
      <c r="R5" s="1369" t="s">
        <v>4067</v>
      </c>
      <c r="S5" s="1370"/>
      <c r="T5" s="1352" t="s">
        <v>2194</v>
      </c>
      <c r="U5" s="1352"/>
      <c r="V5" s="1510" t="s">
        <v>2285</v>
      </c>
      <c r="W5" s="1511"/>
      <c r="X5" s="1510" t="s">
        <v>2296</v>
      </c>
      <c r="Y5" s="1511"/>
      <c r="Z5" s="1078" t="s">
        <v>2316</v>
      </c>
      <c r="AA5" s="1079"/>
      <c r="AB5" s="941" t="s">
        <v>2833</v>
      </c>
      <c r="AC5" s="942"/>
      <c r="AD5" s="933" t="s">
        <v>4812</v>
      </c>
      <c r="AE5" s="934"/>
      <c r="AF5" s="1068" t="s">
        <v>1691</v>
      </c>
      <c r="AG5" s="1069"/>
      <c r="AH5" s="994" t="s">
        <v>2245</v>
      </c>
      <c r="AI5" s="995"/>
      <c r="AJ5" s="1084" t="s">
        <v>1690</v>
      </c>
      <c r="AK5" s="1085"/>
      <c r="AL5" s="1084" t="s">
        <v>1689</v>
      </c>
      <c r="AM5" s="1085"/>
    </row>
    <row r="6" spans="1:39" ht="16.5">
      <c r="A6" s="510" t="s">
        <v>287</v>
      </c>
      <c r="B6" s="931" t="s">
        <v>835</v>
      </c>
      <c r="C6" s="932"/>
      <c r="D6" s="1358" t="s">
        <v>1616</v>
      </c>
      <c r="E6" s="963"/>
      <c r="F6" s="931" t="s">
        <v>3491</v>
      </c>
      <c r="G6" s="932"/>
      <c r="H6" s="1508" t="s">
        <v>1698</v>
      </c>
      <c r="I6" s="1509"/>
      <c r="J6" s="927" t="s">
        <v>4882</v>
      </c>
      <c r="K6" s="928"/>
      <c r="L6" s="927" t="s">
        <v>1265</v>
      </c>
      <c r="M6" s="928"/>
      <c r="N6" s="931" t="s">
        <v>6054</v>
      </c>
      <c r="O6" s="932"/>
      <c r="P6" s="931" t="s">
        <v>1584</v>
      </c>
      <c r="Q6" s="932"/>
      <c r="R6" s="1314">
        <v>59.12</v>
      </c>
      <c r="S6" s="1315"/>
      <c r="T6" s="931" t="s">
        <v>2178</v>
      </c>
      <c r="U6" s="932"/>
      <c r="V6" s="1471" t="s">
        <v>2152</v>
      </c>
      <c r="W6" s="1475"/>
      <c r="X6" s="1471" t="s">
        <v>2297</v>
      </c>
      <c r="Y6" s="1475"/>
      <c r="Z6" s="1314" t="s">
        <v>4557</v>
      </c>
      <c r="AA6" s="1315"/>
      <c r="AB6" s="941" t="s">
        <v>5964</v>
      </c>
      <c r="AC6" s="942"/>
      <c r="AD6" s="931" t="s">
        <v>4813</v>
      </c>
      <c r="AE6" s="932"/>
      <c r="AF6" s="927" t="s">
        <v>555</v>
      </c>
      <c r="AG6" s="928"/>
      <c r="AH6" s="1232" t="s">
        <v>5901</v>
      </c>
      <c r="AI6" s="1487"/>
      <c r="AJ6" s="931" t="s">
        <v>840</v>
      </c>
      <c r="AK6" s="932"/>
      <c r="AL6" s="931" t="s">
        <v>1267</v>
      </c>
      <c r="AM6" s="932"/>
    </row>
    <row r="7" spans="1:39" ht="16.5">
      <c r="A7" s="510" t="s">
        <v>308</v>
      </c>
      <c r="B7" s="931" t="s">
        <v>5334</v>
      </c>
      <c r="C7" s="932"/>
      <c r="D7" s="962" t="s">
        <v>1617</v>
      </c>
      <c r="E7" s="963"/>
      <c r="F7" s="931" t="s">
        <v>3492</v>
      </c>
      <c r="G7" s="932"/>
      <c r="H7" s="962" t="s">
        <v>1699</v>
      </c>
      <c r="I7" s="963"/>
      <c r="J7" s="927" t="s">
        <v>1273</v>
      </c>
      <c r="K7" s="928"/>
      <c r="L7" s="1314" t="s">
        <v>2836</v>
      </c>
      <c r="M7" s="1315"/>
      <c r="N7" s="931" t="s">
        <v>6055</v>
      </c>
      <c r="O7" s="932"/>
      <c r="P7" s="931" t="s">
        <v>1585</v>
      </c>
      <c r="Q7" s="932"/>
      <c r="R7" s="1314" t="s">
        <v>4068</v>
      </c>
      <c r="S7" s="1315"/>
      <c r="T7" s="931" t="s">
        <v>2195</v>
      </c>
      <c r="U7" s="932"/>
      <c r="V7" s="1525" t="s">
        <v>2197</v>
      </c>
      <c r="W7" s="1526"/>
      <c r="X7" s="1471" t="s">
        <v>2298</v>
      </c>
      <c r="Y7" s="1475"/>
      <c r="Z7" s="1314" t="s">
        <v>4563</v>
      </c>
      <c r="AA7" s="1315"/>
      <c r="AB7" s="941" t="s">
        <v>5965</v>
      </c>
      <c r="AC7" s="942"/>
      <c r="AD7" s="931" t="s">
        <v>4814</v>
      </c>
      <c r="AE7" s="932"/>
      <c r="AF7" s="927" t="s">
        <v>556</v>
      </c>
      <c r="AG7" s="928"/>
      <c r="AH7" s="1232" t="s">
        <v>5902</v>
      </c>
      <c r="AI7" s="1487"/>
      <c r="AJ7" s="931" t="s">
        <v>841</v>
      </c>
      <c r="AK7" s="932"/>
      <c r="AL7" s="931" t="s">
        <v>1268</v>
      </c>
      <c r="AM7" s="932"/>
    </row>
    <row r="8" spans="1:39" ht="16.5" customHeight="1">
      <c r="A8" s="510" t="s">
        <v>316</v>
      </c>
      <c r="B8" s="931" t="s">
        <v>1775</v>
      </c>
      <c r="C8" s="932"/>
      <c r="D8" s="962" t="s">
        <v>1619</v>
      </c>
      <c r="E8" s="963"/>
      <c r="F8" s="931" t="s">
        <v>3493</v>
      </c>
      <c r="G8" s="932"/>
      <c r="H8" s="962" t="s">
        <v>1700</v>
      </c>
      <c r="I8" s="963"/>
      <c r="J8" s="927" t="s">
        <v>1274</v>
      </c>
      <c r="K8" s="928"/>
      <c r="L8" s="1314" t="s">
        <v>2837</v>
      </c>
      <c r="M8" s="1315"/>
      <c r="N8" s="931" t="s">
        <v>6056</v>
      </c>
      <c r="O8" s="932"/>
      <c r="P8" s="931" t="s">
        <v>1586</v>
      </c>
      <c r="Q8" s="932"/>
      <c r="R8" s="1314" t="s">
        <v>4069</v>
      </c>
      <c r="S8" s="1315"/>
      <c r="T8" s="1062" t="s">
        <v>2179</v>
      </c>
      <c r="U8" s="1062"/>
      <c r="V8" s="1525" t="s">
        <v>2210</v>
      </c>
      <c r="W8" s="1526"/>
      <c r="X8" s="1471" t="s">
        <v>2299</v>
      </c>
      <c r="Y8" s="1475"/>
      <c r="Z8" s="1314" t="s">
        <v>4562</v>
      </c>
      <c r="AA8" s="1315"/>
      <c r="AB8" s="941" t="s">
        <v>5966</v>
      </c>
      <c r="AC8" s="942"/>
      <c r="AD8" s="931" t="s">
        <v>4815</v>
      </c>
      <c r="AE8" s="932"/>
      <c r="AF8" s="927" t="s">
        <v>557</v>
      </c>
      <c r="AG8" s="928"/>
      <c r="AH8" s="1232" t="s">
        <v>5903</v>
      </c>
      <c r="AI8" s="1487"/>
      <c r="AJ8" s="931" t="s">
        <v>842</v>
      </c>
      <c r="AK8" s="932"/>
      <c r="AL8" s="931" t="s">
        <v>1812</v>
      </c>
      <c r="AM8" s="932"/>
    </row>
    <row r="9" spans="1:39" ht="28.5">
      <c r="A9" s="510" t="s">
        <v>288</v>
      </c>
      <c r="B9" s="931"/>
      <c r="C9" s="932"/>
      <c r="D9" s="962"/>
      <c r="E9" s="963"/>
      <c r="F9" s="931"/>
      <c r="G9" s="932"/>
      <c r="H9" s="962"/>
      <c r="I9" s="963"/>
      <c r="J9" s="927"/>
      <c r="K9" s="928"/>
      <c r="L9" s="1314" t="s">
        <v>2838</v>
      </c>
      <c r="M9" s="1315"/>
      <c r="N9" s="931" t="s">
        <v>6057</v>
      </c>
      <c r="O9" s="932"/>
      <c r="P9" s="931"/>
      <c r="Q9" s="932"/>
      <c r="R9" s="1314"/>
      <c r="S9" s="1315"/>
      <c r="T9" s="931"/>
      <c r="U9" s="932"/>
      <c r="V9" s="1471"/>
      <c r="W9" s="1475"/>
      <c r="X9" s="1471"/>
      <c r="Y9" s="1475"/>
      <c r="Z9" s="1314"/>
      <c r="AA9" s="1315"/>
      <c r="AB9" s="941"/>
      <c r="AC9" s="942"/>
      <c r="AD9" s="931"/>
      <c r="AE9" s="932"/>
      <c r="AF9" s="927"/>
      <c r="AG9" s="928"/>
      <c r="AH9" s="1232" t="s">
        <v>5902</v>
      </c>
      <c r="AI9" s="1487"/>
      <c r="AJ9" s="931"/>
      <c r="AK9" s="932"/>
      <c r="AL9" s="931"/>
      <c r="AM9" s="932"/>
    </row>
    <row r="10" spans="1:39" ht="35.25" customHeight="1">
      <c r="A10" s="1093" t="s">
        <v>167</v>
      </c>
      <c r="B10" s="1037" t="s">
        <v>5320</v>
      </c>
      <c r="C10" s="1038"/>
      <c r="D10" s="1291" t="s">
        <v>1618</v>
      </c>
      <c r="E10" s="1292"/>
      <c r="F10" s="1037" t="s">
        <v>3494</v>
      </c>
      <c r="G10" s="1038"/>
      <c r="H10" s="1291" t="s">
        <v>1701</v>
      </c>
      <c r="I10" s="1292"/>
      <c r="J10" s="1025" t="s">
        <v>1158</v>
      </c>
      <c r="K10" s="1026"/>
      <c r="L10" s="1314" t="s">
        <v>2839</v>
      </c>
      <c r="M10" s="1315"/>
      <c r="N10" s="1037" t="s">
        <v>6058</v>
      </c>
      <c r="O10" s="1038"/>
      <c r="P10" s="931" t="s">
        <v>1587</v>
      </c>
      <c r="Q10" s="932"/>
      <c r="R10" s="1367" t="s">
        <v>4070</v>
      </c>
      <c r="S10" s="1368"/>
      <c r="T10" s="1291" t="s">
        <v>2180</v>
      </c>
      <c r="U10" s="1292"/>
      <c r="V10" s="1482" t="s">
        <v>2153</v>
      </c>
      <c r="W10" s="1483"/>
      <c r="X10" s="1482" t="s">
        <v>2300</v>
      </c>
      <c r="Y10" s="1483"/>
      <c r="Z10" s="1367" t="s">
        <v>4558</v>
      </c>
      <c r="AA10" s="1368"/>
      <c r="AB10" s="941" t="s">
        <v>5967</v>
      </c>
      <c r="AC10" s="942"/>
      <c r="AD10" s="1037" t="s">
        <v>4816</v>
      </c>
      <c r="AE10" s="1038"/>
      <c r="AF10" s="1025"/>
      <c r="AG10" s="1026"/>
      <c r="AH10" s="1142" t="s">
        <v>5904</v>
      </c>
      <c r="AI10" s="1143"/>
      <c r="AJ10" s="1037" t="s">
        <v>843</v>
      </c>
      <c r="AK10" s="1038"/>
      <c r="AL10" s="931" t="s">
        <v>3439</v>
      </c>
      <c r="AM10" s="932"/>
    </row>
    <row r="11" spans="1:39">
      <c r="A11" s="1093"/>
      <c r="B11" s="508" t="s">
        <v>5334</v>
      </c>
      <c r="C11" s="509" t="s">
        <v>5102</v>
      </c>
      <c r="D11" s="931" t="s">
        <v>1776</v>
      </c>
      <c r="E11" s="932"/>
      <c r="F11" s="687" t="s">
        <v>837</v>
      </c>
      <c r="G11" s="688" t="s">
        <v>3495</v>
      </c>
      <c r="H11" s="1291" t="s">
        <v>2109</v>
      </c>
      <c r="I11" s="1292"/>
      <c r="J11" s="927" t="s">
        <v>1785</v>
      </c>
      <c r="K11" s="928"/>
      <c r="L11" s="201" t="s">
        <v>2836</v>
      </c>
      <c r="M11" s="202" t="s">
        <v>2840</v>
      </c>
      <c r="N11" s="875" t="s">
        <v>6059</v>
      </c>
      <c r="O11" s="876" t="s">
        <v>6060</v>
      </c>
      <c r="P11" s="931" t="s">
        <v>1588</v>
      </c>
      <c r="Q11" s="932"/>
      <c r="R11" s="341" t="s">
        <v>4068</v>
      </c>
      <c r="S11" s="342" t="s">
        <v>4071</v>
      </c>
      <c r="T11" s="644" t="s">
        <v>2181</v>
      </c>
      <c r="U11" s="860" t="s">
        <v>2182</v>
      </c>
      <c r="V11" s="1471" t="s">
        <v>2196</v>
      </c>
      <c r="W11" s="1475"/>
      <c r="X11" s="1482" t="s">
        <v>2306</v>
      </c>
      <c r="Y11" s="1483"/>
      <c r="Z11" s="362" t="s">
        <v>4563</v>
      </c>
      <c r="AA11" s="363" t="s">
        <v>2343</v>
      </c>
      <c r="AB11" s="941" t="s">
        <v>5968</v>
      </c>
      <c r="AC11" s="942"/>
      <c r="AD11" s="703" t="s">
        <v>4826</v>
      </c>
      <c r="AE11" s="704" t="s">
        <v>4817</v>
      </c>
      <c r="AF11" s="927" t="s">
        <v>1796</v>
      </c>
      <c r="AG11" s="928"/>
      <c r="AH11" s="850" t="s">
        <v>5902</v>
      </c>
      <c r="AI11" s="867" t="s">
        <v>4726</v>
      </c>
      <c r="AJ11" s="931" t="s">
        <v>1804</v>
      </c>
      <c r="AK11" s="932"/>
      <c r="AL11" s="823" t="s">
        <v>3447</v>
      </c>
      <c r="AM11" s="824" t="s">
        <v>3440</v>
      </c>
    </row>
    <row r="12" spans="1:39" ht="15.75" customHeight="1">
      <c r="A12" s="1093" t="s">
        <v>289</v>
      </c>
      <c r="B12" s="931" t="s">
        <v>5321</v>
      </c>
      <c r="C12" s="932"/>
      <c r="D12" s="931" t="s">
        <v>1814</v>
      </c>
      <c r="E12" s="932"/>
      <c r="F12" s="931" t="s">
        <v>3496</v>
      </c>
      <c r="G12" s="932"/>
      <c r="H12" s="1291" t="s">
        <v>2103</v>
      </c>
      <c r="I12" s="1292"/>
      <c r="J12" s="927" t="s">
        <v>1275</v>
      </c>
      <c r="K12" s="928"/>
      <c r="L12" s="1314" t="s">
        <v>2841</v>
      </c>
      <c r="M12" s="1315"/>
      <c r="N12" s="931" t="s">
        <v>6061</v>
      </c>
      <c r="O12" s="932"/>
      <c r="P12" s="939" t="s">
        <v>5722</v>
      </c>
      <c r="Q12" s="940"/>
      <c r="R12" s="1314" t="s">
        <v>4072</v>
      </c>
      <c r="S12" s="1315"/>
      <c r="T12" s="962" t="s">
        <v>4887</v>
      </c>
      <c r="U12" s="963"/>
      <c r="V12" s="1525" t="s">
        <v>2154</v>
      </c>
      <c r="W12" s="1526"/>
      <c r="X12" s="1482" t="s">
        <v>2301</v>
      </c>
      <c r="Y12" s="1483"/>
      <c r="Z12" s="1314" t="s">
        <v>4559</v>
      </c>
      <c r="AA12" s="1315"/>
      <c r="AB12" s="941" t="s">
        <v>5969</v>
      </c>
      <c r="AC12" s="942"/>
      <c r="AD12" s="939" t="s">
        <v>5794</v>
      </c>
      <c r="AE12" s="940"/>
      <c r="AF12" s="927" t="s">
        <v>558</v>
      </c>
      <c r="AG12" s="928"/>
      <c r="AH12" s="1232" t="s">
        <v>5905</v>
      </c>
      <c r="AI12" s="1487"/>
      <c r="AJ12" s="931" t="s">
        <v>848</v>
      </c>
      <c r="AK12" s="932"/>
      <c r="AL12" s="931" t="s">
        <v>3441</v>
      </c>
      <c r="AM12" s="932"/>
    </row>
    <row r="13" spans="1:39" ht="16.5" customHeight="1">
      <c r="A13" s="1093"/>
      <c r="B13" s="508" t="s">
        <v>5334</v>
      </c>
      <c r="C13" s="509" t="s">
        <v>4913</v>
      </c>
      <c r="D13" s="931" t="s">
        <v>1777</v>
      </c>
      <c r="E13" s="932"/>
      <c r="F13" s="687" t="s">
        <v>837</v>
      </c>
      <c r="G13" s="688" t="s">
        <v>3497</v>
      </c>
      <c r="H13" s="1291" t="s">
        <v>2110</v>
      </c>
      <c r="I13" s="1292"/>
      <c r="J13" s="927" t="s">
        <v>1786</v>
      </c>
      <c r="K13" s="928"/>
      <c r="L13" s="201" t="s">
        <v>2836</v>
      </c>
      <c r="M13" s="202" t="s">
        <v>2842</v>
      </c>
      <c r="N13" s="875" t="s">
        <v>5371</v>
      </c>
      <c r="O13" s="876" t="s">
        <v>6062</v>
      </c>
      <c r="P13" s="939" t="s">
        <v>1589</v>
      </c>
      <c r="Q13" s="940"/>
      <c r="R13" s="341" t="s">
        <v>4068</v>
      </c>
      <c r="S13" s="342" t="s">
        <v>4073</v>
      </c>
      <c r="T13" s="962" t="s">
        <v>2192</v>
      </c>
      <c r="U13" s="963" t="s">
        <v>2184</v>
      </c>
      <c r="V13" s="1471" t="s">
        <v>2200</v>
      </c>
      <c r="W13" s="1475"/>
      <c r="X13" s="1482" t="s">
        <v>2306</v>
      </c>
      <c r="Y13" s="1483"/>
      <c r="Z13" s="362" t="s">
        <v>4563</v>
      </c>
      <c r="AA13" s="247" t="s">
        <v>4565</v>
      </c>
      <c r="AB13" s="941" t="s">
        <v>5970</v>
      </c>
      <c r="AC13" s="942"/>
      <c r="AD13" s="703" t="s">
        <v>4826</v>
      </c>
      <c r="AE13" s="704" t="s">
        <v>4818</v>
      </c>
      <c r="AF13" s="927" t="s">
        <v>1797</v>
      </c>
      <c r="AG13" s="928"/>
      <c r="AH13" s="850">
        <v>3411890</v>
      </c>
      <c r="AI13" s="867" t="s">
        <v>5910</v>
      </c>
      <c r="AJ13" s="931" t="s">
        <v>1805</v>
      </c>
      <c r="AK13" s="932"/>
      <c r="AL13" s="823" t="s">
        <v>3447</v>
      </c>
      <c r="AM13" s="824" t="s">
        <v>3442</v>
      </c>
    </row>
    <row r="14" spans="1:39" ht="16.5">
      <c r="A14" s="1093" t="s">
        <v>290</v>
      </c>
      <c r="B14" s="931" t="s">
        <v>5321</v>
      </c>
      <c r="C14" s="932"/>
      <c r="D14" s="931" t="s">
        <v>1814</v>
      </c>
      <c r="E14" s="932"/>
      <c r="F14" s="931" t="s">
        <v>3496</v>
      </c>
      <c r="G14" s="932"/>
      <c r="H14" s="1291" t="s">
        <v>2103</v>
      </c>
      <c r="I14" s="1292"/>
      <c r="J14" s="927"/>
      <c r="K14" s="928"/>
      <c r="L14" s="1314"/>
      <c r="M14" s="1315"/>
      <c r="N14" s="931" t="s">
        <v>6063</v>
      </c>
      <c r="O14" s="932"/>
      <c r="P14" s="931"/>
      <c r="Q14" s="932"/>
      <c r="R14" s="1314"/>
      <c r="S14" s="1315"/>
      <c r="T14" s="962"/>
      <c r="U14" s="963"/>
      <c r="V14" s="1471"/>
      <c r="W14" s="1475"/>
      <c r="X14" s="1482"/>
      <c r="Y14" s="1483"/>
      <c r="Z14" s="1314" t="s">
        <v>4559</v>
      </c>
      <c r="AA14" s="1315"/>
      <c r="AB14" s="941" t="s">
        <v>5969</v>
      </c>
      <c r="AC14" s="942"/>
      <c r="AD14" s="931"/>
      <c r="AE14" s="932"/>
      <c r="AF14" s="927"/>
      <c r="AG14" s="928"/>
      <c r="AH14" s="1232"/>
      <c r="AI14" s="1487"/>
      <c r="AJ14" s="931"/>
      <c r="AK14" s="932"/>
      <c r="AL14" s="931"/>
      <c r="AM14" s="932"/>
    </row>
    <row r="15" spans="1:39">
      <c r="A15" s="1093"/>
      <c r="B15" s="508" t="s">
        <v>5334</v>
      </c>
      <c r="C15" s="509" t="s">
        <v>4913</v>
      </c>
      <c r="D15" s="931" t="s">
        <v>1777</v>
      </c>
      <c r="E15" s="932"/>
      <c r="F15" s="687" t="s">
        <v>837</v>
      </c>
      <c r="G15" s="688" t="s">
        <v>3497</v>
      </c>
      <c r="H15" s="1291" t="s">
        <v>2110</v>
      </c>
      <c r="I15" s="1292"/>
      <c r="J15" s="927"/>
      <c r="K15" s="928"/>
      <c r="L15" s="201"/>
      <c r="M15" s="202"/>
      <c r="N15" s="875" t="s">
        <v>5371</v>
      </c>
      <c r="O15" s="876" t="s">
        <v>6064</v>
      </c>
      <c r="P15" s="931"/>
      <c r="Q15" s="932"/>
      <c r="R15" s="341"/>
      <c r="S15" s="342"/>
      <c r="T15" s="962"/>
      <c r="U15" s="963"/>
      <c r="V15" s="1471"/>
      <c r="W15" s="1475"/>
      <c r="X15" s="1482"/>
      <c r="Y15" s="1483"/>
      <c r="Z15" s="362" t="s">
        <v>4563</v>
      </c>
      <c r="AA15" s="247" t="s">
        <v>4565</v>
      </c>
      <c r="AB15" s="941" t="s">
        <v>5970</v>
      </c>
      <c r="AC15" s="942"/>
      <c r="AD15" s="703"/>
      <c r="AE15" s="704"/>
      <c r="AF15" s="927"/>
      <c r="AG15" s="928"/>
      <c r="AH15" s="850" t="s">
        <v>6012</v>
      </c>
      <c r="AI15" s="868" t="s">
        <v>6013</v>
      </c>
      <c r="AJ15" s="931"/>
      <c r="AK15" s="932"/>
      <c r="AL15" s="823"/>
      <c r="AM15" s="824"/>
    </row>
    <row r="16" spans="1:39" ht="16.5">
      <c r="A16" s="1093" t="s">
        <v>291</v>
      </c>
      <c r="B16" s="931" t="s">
        <v>5322</v>
      </c>
      <c r="C16" s="932"/>
      <c r="D16" s="931" t="s">
        <v>1816</v>
      </c>
      <c r="E16" s="932"/>
      <c r="F16" s="931" t="s">
        <v>3498</v>
      </c>
      <c r="G16" s="932"/>
      <c r="H16" s="1291" t="s">
        <v>2104</v>
      </c>
      <c r="I16" s="1292"/>
      <c r="J16" s="927" t="s">
        <v>1275</v>
      </c>
      <c r="K16" s="928"/>
      <c r="L16" s="1314" t="s">
        <v>5707</v>
      </c>
      <c r="M16" s="1315"/>
      <c r="N16" s="931" t="s">
        <v>6065</v>
      </c>
      <c r="O16" s="932"/>
      <c r="P16" s="1501" t="s">
        <v>5723</v>
      </c>
      <c r="Q16" s="1502"/>
      <c r="R16" s="1314" t="s">
        <v>4074</v>
      </c>
      <c r="S16" s="1315"/>
      <c r="T16" s="962" t="s">
        <v>2185</v>
      </c>
      <c r="U16" s="963"/>
      <c r="V16" s="1471" t="s">
        <v>2199</v>
      </c>
      <c r="W16" s="1475"/>
      <c r="X16" s="1482" t="s">
        <v>2302</v>
      </c>
      <c r="Y16" s="1483"/>
      <c r="Z16" s="1314" t="s">
        <v>4559</v>
      </c>
      <c r="AA16" s="1315"/>
      <c r="AB16" s="941" t="s">
        <v>5971</v>
      </c>
      <c r="AC16" s="942"/>
      <c r="AD16" s="939" t="s">
        <v>5794</v>
      </c>
      <c r="AE16" s="940"/>
      <c r="AF16" s="927" t="s">
        <v>558</v>
      </c>
      <c r="AG16" s="928"/>
      <c r="AH16" s="1232"/>
      <c r="AI16" s="1487"/>
      <c r="AJ16" s="931" t="s">
        <v>848</v>
      </c>
      <c r="AK16" s="932"/>
      <c r="AL16" s="931" t="s">
        <v>3441</v>
      </c>
      <c r="AM16" s="932"/>
    </row>
    <row r="17" spans="1:39" ht="16.5" customHeight="1">
      <c r="A17" s="1093"/>
      <c r="B17" s="508" t="s">
        <v>5334</v>
      </c>
      <c r="C17" s="509" t="s">
        <v>5323</v>
      </c>
      <c r="D17" s="931" t="s">
        <v>1778</v>
      </c>
      <c r="E17" s="932"/>
      <c r="F17" s="687" t="s">
        <v>837</v>
      </c>
      <c r="G17" s="688" t="s">
        <v>3499</v>
      </c>
      <c r="H17" s="1291" t="s">
        <v>2111</v>
      </c>
      <c r="I17" s="1292"/>
      <c r="J17" s="927" t="s">
        <v>1786</v>
      </c>
      <c r="K17" s="928"/>
      <c r="L17" s="201" t="s">
        <v>2836</v>
      </c>
      <c r="M17" s="202" t="s">
        <v>2843</v>
      </c>
      <c r="N17" s="875" t="s">
        <v>5371</v>
      </c>
      <c r="O17" s="876" t="s">
        <v>6066</v>
      </c>
      <c r="P17" s="931" t="s">
        <v>1590</v>
      </c>
      <c r="Q17" s="932"/>
      <c r="R17" s="341" t="s">
        <v>4068</v>
      </c>
      <c r="S17" s="342" t="s">
        <v>4075</v>
      </c>
      <c r="T17" s="962" t="s">
        <v>2186</v>
      </c>
      <c r="U17" s="963"/>
      <c r="V17" s="1471" t="s">
        <v>2200</v>
      </c>
      <c r="W17" s="1475"/>
      <c r="X17" s="1482" t="s">
        <v>2307</v>
      </c>
      <c r="Y17" s="1483"/>
      <c r="Z17" s="362" t="s">
        <v>4563</v>
      </c>
      <c r="AA17" s="247" t="s">
        <v>4565</v>
      </c>
      <c r="AB17" s="941" t="s">
        <v>5972</v>
      </c>
      <c r="AC17" s="942"/>
      <c r="AD17" s="703" t="s">
        <v>4814</v>
      </c>
      <c r="AE17" s="704" t="s">
        <v>4818</v>
      </c>
      <c r="AF17" s="927" t="s">
        <v>1797</v>
      </c>
      <c r="AG17" s="928"/>
      <c r="AH17" s="850"/>
      <c r="AI17" s="867"/>
      <c r="AJ17" s="931" t="s">
        <v>1805</v>
      </c>
      <c r="AK17" s="932"/>
      <c r="AL17" s="823" t="s">
        <v>3447</v>
      </c>
      <c r="AM17" s="824" t="s">
        <v>3442</v>
      </c>
    </row>
    <row r="18" spans="1:39" ht="16.5">
      <c r="A18" s="1093" t="s">
        <v>292</v>
      </c>
      <c r="B18" s="931" t="s">
        <v>5324</v>
      </c>
      <c r="C18" s="932"/>
      <c r="D18" s="931" t="s">
        <v>1817</v>
      </c>
      <c r="E18" s="932"/>
      <c r="F18" s="931" t="s">
        <v>3500</v>
      </c>
      <c r="G18" s="932"/>
      <c r="H18" s="1291" t="s">
        <v>2103</v>
      </c>
      <c r="I18" s="1292"/>
      <c r="J18" s="927" t="s">
        <v>4884</v>
      </c>
      <c r="K18" s="928"/>
      <c r="L18" s="1314" t="s">
        <v>2844</v>
      </c>
      <c r="M18" s="1315"/>
      <c r="N18" s="931" t="s">
        <v>6061</v>
      </c>
      <c r="O18" s="932"/>
      <c r="P18" s="1501" t="s">
        <v>5724</v>
      </c>
      <c r="Q18" s="1502"/>
      <c r="R18" s="1314" t="s">
        <v>4076</v>
      </c>
      <c r="S18" s="1315"/>
      <c r="T18" s="962" t="s">
        <v>4888</v>
      </c>
      <c r="U18" s="963"/>
      <c r="V18" s="1471" t="s">
        <v>2155</v>
      </c>
      <c r="W18" s="1475"/>
      <c r="X18" s="1482" t="s">
        <v>2301</v>
      </c>
      <c r="Y18" s="1483"/>
      <c r="Z18" s="1367" t="s">
        <v>4558</v>
      </c>
      <c r="AA18" s="1368"/>
      <c r="AB18" s="941" t="s">
        <v>5973</v>
      </c>
      <c r="AC18" s="942"/>
      <c r="AD18" s="931" t="s">
        <v>4819</v>
      </c>
      <c r="AE18" s="932"/>
      <c r="AF18" s="927" t="s">
        <v>4875</v>
      </c>
      <c r="AG18" s="928"/>
      <c r="AH18" s="1232" t="s">
        <v>5906</v>
      </c>
      <c r="AI18" s="1487"/>
      <c r="AJ18" s="931" t="s">
        <v>845</v>
      </c>
      <c r="AK18" s="932"/>
      <c r="AL18" s="931" t="s">
        <v>3441</v>
      </c>
      <c r="AM18" s="932"/>
    </row>
    <row r="19" spans="1:39" ht="15" customHeight="1">
      <c r="A19" s="1093"/>
      <c r="B19" s="508" t="s">
        <v>5334</v>
      </c>
      <c r="C19" s="509" t="s">
        <v>5325</v>
      </c>
      <c r="D19" s="931" t="s">
        <v>1779</v>
      </c>
      <c r="E19" s="932"/>
      <c r="F19" s="687" t="s">
        <v>837</v>
      </c>
      <c r="G19" s="688" t="s">
        <v>3501</v>
      </c>
      <c r="H19" s="1291" t="s">
        <v>2110</v>
      </c>
      <c r="I19" s="1292"/>
      <c r="J19" s="927" t="s">
        <v>1787</v>
      </c>
      <c r="K19" s="928"/>
      <c r="L19" s="201" t="s">
        <v>2836</v>
      </c>
      <c r="M19" s="202" t="s">
        <v>2845</v>
      </c>
      <c r="N19" s="875" t="s">
        <v>5371</v>
      </c>
      <c r="O19" s="876" t="s">
        <v>6062</v>
      </c>
      <c r="P19" s="931" t="s">
        <v>1591</v>
      </c>
      <c r="Q19" s="932"/>
      <c r="R19" s="341" t="s">
        <v>4068</v>
      </c>
      <c r="S19" s="342" t="s">
        <v>4077</v>
      </c>
      <c r="T19" s="962" t="s">
        <v>2188</v>
      </c>
      <c r="U19" s="963"/>
      <c r="V19" s="1471" t="s">
        <v>2201</v>
      </c>
      <c r="W19" s="1475"/>
      <c r="X19" s="1482" t="s">
        <v>2308</v>
      </c>
      <c r="Y19" s="1483"/>
      <c r="Z19" s="362" t="s">
        <v>4563</v>
      </c>
      <c r="AA19" s="182" t="s">
        <v>2557</v>
      </c>
      <c r="AB19" s="941" t="s">
        <v>5974</v>
      </c>
      <c r="AC19" s="942"/>
      <c r="AD19" s="703" t="s">
        <v>4826</v>
      </c>
      <c r="AE19" s="704" t="s">
        <v>4541</v>
      </c>
      <c r="AF19" s="927" t="s">
        <v>1798</v>
      </c>
      <c r="AG19" s="928"/>
      <c r="AH19" s="850" t="s">
        <v>5902</v>
      </c>
      <c r="AI19" s="867" t="s">
        <v>5911</v>
      </c>
      <c r="AJ19" s="931" t="s">
        <v>1806</v>
      </c>
      <c r="AK19" s="932"/>
      <c r="AL19" s="823" t="s">
        <v>3447</v>
      </c>
      <c r="AM19" s="824" t="s">
        <v>3442</v>
      </c>
    </row>
    <row r="20" spans="1:39" ht="16.5">
      <c r="A20" s="1093" t="s">
        <v>293</v>
      </c>
      <c r="B20" s="931" t="s">
        <v>5326</v>
      </c>
      <c r="C20" s="932"/>
      <c r="D20" s="931" t="s">
        <v>1818</v>
      </c>
      <c r="E20" s="932"/>
      <c r="F20" s="931" t="s">
        <v>3502</v>
      </c>
      <c r="G20" s="932"/>
      <c r="H20" s="1291" t="s">
        <v>2105</v>
      </c>
      <c r="I20" s="1292"/>
      <c r="J20" s="927" t="s">
        <v>4885</v>
      </c>
      <c r="K20" s="928"/>
      <c r="L20" s="1314" t="s">
        <v>2846</v>
      </c>
      <c r="M20" s="1315"/>
      <c r="N20" s="931" t="s">
        <v>6067</v>
      </c>
      <c r="O20" s="932"/>
      <c r="P20" s="931" t="s">
        <v>1592</v>
      </c>
      <c r="Q20" s="932"/>
      <c r="R20" s="1314" t="s">
        <v>4078</v>
      </c>
      <c r="S20" s="1315"/>
      <c r="T20" s="962" t="s">
        <v>4889</v>
      </c>
      <c r="U20" s="963"/>
      <c r="V20" s="1471" t="s">
        <v>2202</v>
      </c>
      <c r="W20" s="1475"/>
      <c r="X20" s="1482" t="s">
        <v>2300</v>
      </c>
      <c r="Y20" s="1483"/>
      <c r="Z20" s="1314" t="s">
        <v>4560</v>
      </c>
      <c r="AA20" s="1315"/>
      <c r="AB20" s="941" t="s">
        <v>5975</v>
      </c>
      <c r="AC20" s="942"/>
      <c r="AD20" s="931" t="s">
        <v>4820</v>
      </c>
      <c r="AE20" s="932"/>
      <c r="AF20" s="927" t="s">
        <v>559</v>
      </c>
      <c r="AG20" s="928"/>
      <c r="AH20" s="1232" t="s">
        <v>5907</v>
      </c>
      <c r="AI20" s="1487"/>
      <c r="AJ20" s="931" t="s">
        <v>846</v>
      </c>
      <c r="AK20" s="932"/>
      <c r="AL20" s="1037" t="s">
        <v>3443</v>
      </c>
      <c r="AM20" s="1038"/>
    </row>
    <row r="21" spans="1:39">
      <c r="A21" s="1093"/>
      <c r="B21" s="508" t="s">
        <v>5334</v>
      </c>
      <c r="C21" s="509" t="s">
        <v>5327</v>
      </c>
      <c r="D21" s="931" t="s">
        <v>1780</v>
      </c>
      <c r="E21" s="932"/>
      <c r="F21" s="687" t="s">
        <v>837</v>
      </c>
      <c r="G21" s="688" t="s">
        <v>3503</v>
      </c>
      <c r="H21" s="1291" t="s">
        <v>2112</v>
      </c>
      <c r="I21" s="1292"/>
      <c r="J21" s="927" t="s">
        <v>1788</v>
      </c>
      <c r="K21" s="928"/>
      <c r="L21" s="201" t="s">
        <v>2836</v>
      </c>
      <c r="M21" s="202" t="s">
        <v>2847</v>
      </c>
      <c r="N21" s="875" t="s">
        <v>5371</v>
      </c>
      <c r="O21" s="876" t="s">
        <v>6068</v>
      </c>
      <c r="P21" s="931" t="s">
        <v>1593</v>
      </c>
      <c r="Q21" s="932"/>
      <c r="R21" s="341" t="s">
        <v>4068</v>
      </c>
      <c r="S21" s="342" t="s">
        <v>4040</v>
      </c>
      <c r="T21" s="962" t="s">
        <v>2183</v>
      </c>
      <c r="U21" s="963"/>
      <c r="V21" s="1471" t="s">
        <v>2203</v>
      </c>
      <c r="W21" s="1475"/>
      <c r="X21" s="1482" t="s">
        <v>2306</v>
      </c>
      <c r="Y21" s="1483"/>
      <c r="Z21" s="362" t="s">
        <v>4563</v>
      </c>
      <c r="AA21" s="247" t="s">
        <v>2515</v>
      </c>
      <c r="AB21" s="941" t="s">
        <v>5976</v>
      </c>
      <c r="AC21" s="942"/>
      <c r="AD21" s="703" t="s">
        <v>4826</v>
      </c>
      <c r="AE21" s="704" t="s">
        <v>4821</v>
      </c>
      <c r="AF21" s="927" t="s">
        <v>1799</v>
      </c>
      <c r="AG21" s="928"/>
      <c r="AH21" s="850" t="s">
        <v>2243</v>
      </c>
      <c r="AI21" s="867" t="s">
        <v>5912</v>
      </c>
      <c r="AJ21" s="931" t="s">
        <v>1807</v>
      </c>
      <c r="AK21" s="932"/>
      <c r="AL21" s="823" t="s">
        <v>3447</v>
      </c>
      <c r="AM21" s="824" t="s">
        <v>3444</v>
      </c>
    </row>
    <row r="22" spans="1:39" ht="16.5">
      <c r="A22" s="1093" t="s">
        <v>294</v>
      </c>
      <c r="B22" s="931" t="s">
        <v>5328</v>
      </c>
      <c r="C22" s="932"/>
      <c r="D22" s="931" t="s">
        <v>1820</v>
      </c>
      <c r="E22" s="932"/>
      <c r="F22" s="931" t="s">
        <v>3504</v>
      </c>
      <c r="G22" s="932"/>
      <c r="H22" s="1291" t="s">
        <v>2106</v>
      </c>
      <c r="I22" s="1292"/>
      <c r="J22" s="927" t="s">
        <v>1276</v>
      </c>
      <c r="K22" s="928"/>
      <c r="L22" s="1314" t="s">
        <v>2848</v>
      </c>
      <c r="M22" s="1315"/>
      <c r="N22" s="931" t="s">
        <v>6069</v>
      </c>
      <c r="O22" s="932"/>
      <c r="P22" s="931" t="s">
        <v>1594</v>
      </c>
      <c r="Q22" s="932"/>
      <c r="R22" s="1314" t="s">
        <v>4072</v>
      </c>
      <c r="S22" s="1315"/>
      <c r="T22" s="962" t="s">
        <v>4891</v>
      </c>
      <c r="U22" s="963"/>
      <c r="V22" s="1471" t="s">
        <v>2204</v>
      </c>
      <c r="W22" s="1475"/>
      <c r="X22" s="1482" t="s">
        <v>2303</v>
      </c>
      <c r="Y22" s="1483"/>
      <c r="Z22" s="1367" t="s">
        <v>4558</v>
      </c>
      <c r="AA22" s="1368"/>
      <c r="AB22" s="941" t="s">
        <v>5956</v>
      </c>
      <c r="AC22" s="942"/>
      <c r="AD22" s="1037" t="s">
        <v>4822</v>
      </c>
      <c r="AE22" s="1038"/>
      <c r="AF22" s="927" t="s">
        <v>558</v>
      </c>
      <c r="AG22" s="928"/>
      <c r="AH22" s="1232"/>
      <c r="AI22" s="1487"/>
      <c r="AJ22" s="931" t="s">
        <v>847</v>
      </c>
      <c r="AK22" s="932"/>
      <c r="AL22" s="931" t="s">
        <v>3439</v>
      </c>
      <c r="AM22" s="932"/>
    </row>
    <row r="23" spans="1:39">
      <c r="A23" s="1093"/>
      <c r="B23" s="508" t="s">
        <v>5334</v>
      </c>
      <c r="C23" s="509" t="s">
        <v>4923</v>
      </c>
      <c r="D23" s="931" t="s">
        <v>1781</v>
      </c>
      <c r="E23" s="932"/>
      <c r="F23" s="687" t="s">
        <v>837</v>
      </c>
      <c r="G23" s="688" t="s">
        <v>3505</v>
      </c>
      <c r="H23" s="1291" t="s">
        <v>2113</v>
      </c>
      <c r="I23" s="1292"/>
      <c r="J23" s="927" t="s">
        <v>1789</v>
      </c>
      <c r="K23" s="928"/>
      <c r="L23" s="201" t="s">
        <v>2836</v>
      </c>
      <c r="M23" s="202" t="s">
        <v>2849</v>
      </c>
      <c r="N23" s="875" t="s">
        <v>5371</v>
      </c>
      <c r="O23" s="876" t="s">
        <v>6070</v>
      </c>
      <c r="P23" s="931" t="s">
        <v>1595</v>
      </c>
      <c r="Q23" s="932"/>
      <c r="R23" s="341" t="s">
        <v>4068</v>
      </c>
      <c r="S23" s="342" t="s">
        <v>4073</v>
      </c>
      <c r="T23" s="962" t="s">
        <v>2190</v>
      </c>
      <c r="U23" s="963"/>
      <c r="V23" s="1471" t="s">
        <v>2205</v>
      </c>
      <c r="W23" s="1475"/>
      <c r="X23" s="1482" t="s">
        <v>2309</v>
      </c>
      <c r="Y23" s="1483"/>
      <c r="Z23" s="362" t="s">
        <v>4563</v>
      </c>
      <c r="AA23" s="182" t="s">
        <v>2557</v>
      </c>
      <c r="AB23" s="941" t="s">
        <v>5957</v>
      </c>
      <c r="AC23" s="942"/>
      <c r="AD23" s="703" t="s">
        <v>4826</v>
      </c>
      <c r="AE23" s="704" t="s">
        <v>4823</v>
      </c>
      <c r="AF23" s="927" t="s">
        <v>1800</v>
      </c>
      <c r="AG23" s="928"/>
      <c r="AH23" s="850"/>
      <c r="AI23" s="868"/>
      <c r="AJ23" s="931" t="s">
        <v>1808</v>
      </c>
      <c r="AK23" s="932"/>
      <c r="AL23" s="823" t="s">
        <v>3447</v>
      </c>
      <c r="AM23" s="824" t="s">
        <v>3440</v>
      </c>
    </row>
    <row r="24" spans="1:39" ht="16.5" customHeight="1">
      <c r="A24" s="1093" t="s">
        <v>295</v>
      </c>
      <c r="B24" s="931" t="s">
        <v>5329</v>
      </c>
      <c r="C24" s="932"/>
      <c r="D24" s="931" t="s">
        <v>1821</v>
      </c>
      <c r="E24" s="932"/>
      <c r="F24" s="931" t="s">
        <v>3506</v>
      </c>
      <c r="G24" s="932"/>
      <c r="H24" s="1291" t="s">
        <v>2107</v>
      </c>
      <c r="I24" s="1292"/>
      <c r="J24" s="927" t="s">
        <v>4886</v>
      </c>
      <c r="K24" s="928"/>
      <c r="L24" s="1367" t="s">
        <v>2841</v>
      </c>
      <c r="M24" s="1368"/>
      <c r="N24" s="931" t="s">
        <v>6063</v>
      </c>
      <c r="O24" s="932"/>
      <c r="P24" s="931" t="s">
        <v>1795</v>
      </c>
      <c r="Q24" s="932"/>
      <c r="R24" s="1314" t="s">
        <v>4079</v>
      </c>
      <c r="S24" s="1315"/>
      <c r="T24" s="962" t="s">
        <v>4887</v>
      </c>
      <c r="U24" s="963"/>
      <c r="V24" s="1471" t="s">
        <v>2206</v>
      </c>
      <c r="W24" s="1475"/>
      <c r="X24" s="1471"/>
      <c r="Y24" s="1475"/>
      <c r="Z24" s="1314" t="s">
        <v>4560</v>
      </c>
      <c r="AA24" s="1315"/>
      <c r="AB24" s="941" t="s">
        <v>5958</v>
      </c>
      <c r="AC24" s="942"/>
      <c r="AD24" s="1037" t="s">
        <v>4816</v>
      </c>
      <c r="AE24" s="1038"/>
      <c r="AF24" s="927"/>
      <c r="AG24" s="928"/>
      <c r="AH24" s="1232"/>
      <c r="AI24" s="1487"/>
      <c r="AJ24" s="931" t="s">
        <v>844</v>
      </c>
      <c r="AK24" s="932"/>
      <c r="AL24" s="1037" t="s">
        <v>3443</v>
      </c>
      <c r="AM24" s="1038"/>
    </row>
    <row r="25" spans="1:39">
      <c r="A25" s="1093"/>
      <c r="B25" s="508" t="s">
        <v>5334</v>
      </c>
      <c r="C25" s="509" t="s">
        <v>4992</v>
      </c>
      <c r="D25" s="931" t="s">
        <v>1782</v>
      </c>
      <c r="E25" s="932"/>
      <c r="F25" s="687" t="s">
        <v>837</v>
      </c>
      <c r="G25" s="688" t="s">
        <v>3507</v>
      </c>
      <c r="H25" s="1291" t="s">
        <v>5636</v>
      </c>
      <c r="I25" s="1292"/>
      <c r="J25" s="927" t="s">
        <v>1790</v>
      </c>
      <c r="K25" s="928"/>
      <c r="L25" s="201" t="s">
        <v>2836</v>
      </c>
      <c r="M25" s="202" t="s">
        <v>2842</v>
      </c>
      <c r="N25" s="875" t="s">
        <v>5371</v>
      </c>
      <c r="O25" s="876" t="s">
        <v>6064</v>
      </c>
      <c r="P25" s="931" t="s">
        <v>1596</v>
      </c>
      <c r="Q25" s="932"/>
      <c r="R25" s="341" t="s">
        <v>4068</v>
      </c>
      <c r="S25" s="342" t="s">
        <v>4080</v>
      </c>
      <c r="T25" s="962" t="s">
        <v>2192</v>
      </c>
      <c r="U25" s="963"/>
      <c r="V25" s="1471" t="s">
        <v>2207</v>
      </c>
      <c r="W25" s="1475"/>
      <c r="X25" s="295"/>
      <c r="Y25" s="296"/>
      <c r="Z25" s="362" t="s">
        <v>4563</v>
      </c>
      <c r="AA25" s="247" t="s">
        <v>2187</v>
      </c>
      <c r="AB25" s="941" t="s">
        <v>5959</v>
      </c>
      <c r="AC25" s="942"/>
      <c r="AD25" s="703" t="s">
        <v>4826</v>
      </c>
      <c r="AE25" s="704" t="s">
        <v>4817</v>
      </c>
      <c r="AF25" s="927" t="s">
        <v>1801</v>
      </c>
      <c r="AG25" s="928"/>
      <c r="AH25" s="850"/>
      <c r="AI25" s="868"/>
      <c r="AJ25" s="931" t="s">
        <v>1809</v>
      </c>
      <c r="AK25" s="932"/>
      <c r="AL25" s="823" t="s">
        <v>3447</v>
      </c>
      <c r="AM25" s="824" t="s">
        <v>3444</v>
      </c>
    </row>
    <row r="26" spans="1:39" ht="16.5">
      <c r="A26" s="1093" t="s">
        <v>296</v>
      </c>
      <c r="B26" s="931" t="s">
        <v>5330</v>
      </c>
      <c r="C26" s="932"/>
      <c r="D26" s="931" t="s">
        <v>1822</v>
      </c>
      <c r="E26" s="932"/>
      <c r="F26" s="931" t="s">
        <v>3508</v>
      </c>
      <c r="G26" s="932"/>
      <c r="H26" s="1291" t="s">
        <v>2108</v>
      </c>
      <c r="I26" s="1292"/>
      <c r="J26" s="927" t="s">
        <v>1277</v>
      </c>
      <c r="K26" s="928"/>
      <c r="L26" s="1314" t="s">
        <v>2850</v>
      </c>
      <c r="M26" s="1315"/>
      <c r="N26" s="931" t="s">
        <v>6071</v>
      </c>
      <c r="O26" s="932"/>
      <c r="P26" s="931" t="s">
        <v>1793</v>
      </c>
      <c r="Q26" s="932"/>
      <c r="R26" s="1314" t="s">
        <v>4081</v>
      </c>
      <c r="S26" s="1315"/>
      <c r="T26" s="962" t="s">
        <v>5987</v>
      </c>
      <c r="U26" s="963"/>
      <c r="V26" s="1471" t="s">
        <v>2208</v>
      </c>
      <c r="W26" s="1475"/>
      <c r="X26" s="1471"/>
      <c r="Y26" s="1475"/>
      <c r="Z26" s="1314" t="s">
        <v>4560</v>
      </c>
      <c r="AA26" s="1315"/>
      <c r="AB26" s="941" t="s">
        <v>5960</v>
      </c>
      <c r="AC26" s="942"/>
      <c r="AD26" s="931" t="s">
        <v>4824</v>
      </c>
      <c r="AE26" s="932"/>
      <c r="AF26" s="927" t="s">
        <v>4876</v>
      </c>
      <c r="AG26" s="928"/>
      <c r="AH26" s="1232" t="s">
        <v>5908</v>
      </c>
      <c r="AI26" s="1487"/>
      <c r="AJ26" s="931" t="s">
        <v>849</v>
      </c>
      <c r="AK26" s="932"/>
      <c r="AL26" s="931" t="s">
        <v>3445</v>
      </c>
      <c r="AM26" s="932"/>
    </row>
    <row r="27" spans="1:39">
      <c r="A27" s="1093"/>
      <c r="B27" s="508" t="s">
        <v>5334</v>
      </c>
      <c r="C27" s="509" t="s">
        <v>5331</v>
      </c>
      <c r="D27" s="931" t="s">
        <v>1783</v>
      </c>
      <c r="E27" s="932"/>
      <c r="F27" s="687" t="s">
        <v>837</v>
      </c>
      <c r="G27" s="688" t="s">
        <v>3509</v>
      </c>
      <c r="H27" s="1291" t="s">
        <v>2114</v>
      </c>
      <c r="I27" s="1292"/>
      <c r="J27" s="927" t="s">
        <v>1791</v>
      </c>
      <c r="K27" s="928"/>
      <c r="L27" s="201" t="s">
        <v>2836</v>
      </c>
      <c r="M27" s="202" t="s">
        <v>2851</v>
      </c>
      <c r="N27" s="875" t="s">
        <v>5371</v>
      </c>
      <c r="O27" s="876" t="s">
        <v>6072</v>
      </c>
      <c r="P27" s="931" t="s">
        <v>1597</v>
      </c>
      <c r="Q27" s="932"/>
      <c r="R27" s="341" t="s">
        <v>4068</v>
      </c>
      <c r="S27" s="342" t="s">
        <v>4082</v>
      </c>
      <c r="T27" s="962" t="s">
        <v>2193</v>
      </c>
      <c r="U27" s="963" t="s">
        <v>2184</v>
      </c>
      <c r="V27" s="1471" t="s">
        <v>2209</v>
      </c>
      <c r="W27" s="1475"/>
      <c r="X27" s="295"/>
      <c r="Y27" s="296"/>
      <c r="Z27" s="362" t="s">
        <v>4563</v>
      </c>
      <c r="AA27" s="247" t="s">
        <v>2187</v>
      </c>
      <c r="AB27" s="941" t="s">
        <v>5961</v>
      </c>
      <c r="AC27" s="942"/>
      <c r="AD27" s="703" t="s">
        <v>4826</v>
      </c>
      <c r="AE27" s="704" t="s">
        <v>4825</v>
      </c>
      <c r="AF27" s="927" t="s">
        <v>1802</v>
      </c>
      <c r="AG27" s="928"/>
      <c r="AH27" s="850" t="s">
        <v>5902</v>
      </c>
      <c r="AI27" s="867" t="s">
        <v>5913</v>
      </c>
      <c r="AJ27" s="931" t="s">
        <v>1810</v>
      </c>
      <c r="AK27" s="932"/>
      <c r="AL27" s="823" t="s">
        <v>3447</v>
      </c>
      <c r="AM27" s="824" t="s">
        <v>3446</v>
      </c>
    </row>
    <row r="28" spans="1:39" ht="16.5">
      <c r="A28" s="1093" t="s">
        <v>317</v>
      </c>
      <c r="B28" s="931" t="s">
        <v>5332</v>
      </c>
      <c r="C28" s="932"/>
      <c r="D28" s="931" t="s">
        <v>1823</v>
      </c>
      <c r="E28" s="932"/>
      <c r="F28" s="931" t="s">
        <v>3510</v>
      </c>
      <c r="G28" s="932"/>
      <c r="H28" s="1291"/>
      <c r="I28" s="1292"/>
      <c r="J28" s="927" t="s">
        <v>1278</v>
      </c>
      <c r="K28" s="928"/>
      <c r="L28" s="1314" t="s">
        <v>5707</v>
      </c>
      <c r="M28" s="1315"/>
      <c r="N28" s="931" t="s">
        <v>6073</v>
      </c>
      <c r="O28" s="932"/>
      <c r="P28" s="931" t="s">
        <v>1794</v>
      </c>
      <c r="Q28" s="932"/>
      <c r="R28" s="1314" t="s">
        <v>4083</v>
      </c>
      <c r="S28" s="1315"/>
      <c r="T28" s="962" t="s">
        <v>5985</v>
      </c>
      <c r="U28" s="963"/>
      <c r="V28" s="1471"/>
      <c r="W28" s="1475"/>
      <c r="X28" s="1471"/>
      <c r="Y28" s="1475"/>
      <c r="Z28" s="1314" t="s">
        <v>4561</v>
      </c>
      <c r="AA28" s="1315"/>
      <c r="AB28" s="941" t="s">
        <v>5971</v>
      </c>
      <c r="AC28" s="942"/>
      <c r="AD28" s="939" t="s">
        <v>5794</v>
      </c>
      <c r="AE28" s="940"/>
      <c r="AF28" s="927" t="s">
        <v>560</v>
      </c>
      <c r="AG28" s="928"/>
      <c r="AH28" s="1232" t="s">
        <v>6014</v>
      </c>
      <c r="AI28" s="1487"/>
      <c r="AJ28" s="931" t="s">
        <v>850</v>
      </c>
      <c r="AK28" s="932"/>
      <c r="AL28" s="931"/>
      <c r="AM28" s="932"/>
    </row>
    <row r="29" spans="1:39">
      <c r="A29" s="1093"/>
      <c r="B29" s="508" t="s">
        <v>5334</v>
      </c>
      <c r="C29" s="535" t="s">
        <v>5333</v>
      </c>
      <c r="D29" s="931" t="s">
        <v>1784</v>
      </c>
      <c r="E29" s="932"/>
      <c r="F29" s="687" t="s">
        <v>837</v>
      </c>
      <c r="G29" s="694" t="s">
        <v>3511</v>
      </c>
      <c r="H29" s="1291" t="s">
        <v>2115</v>
      </c>
      <c r="I29" s="1292"/>
      <c r="J29" s="927" t="s">
        <v>1792</v>
      </c>
      <c r="K29" s="928"/>
      <c r="L29" s="201" t="s">
        <v>2836</v>
      </c>
      <c r="M29" s="202" t="s">
        <v>2843</v>
      </c>
      <c r="N29" s="881" t="s">
        <v>5371</v>
      </c>
      <c r="O29" s="882" t="s">
        <v>6074</v>
      </c>
      <c r="P29" s="931" t="s">
        <v>1590</v>
      </c>
      <c r="Q29" s="932"/>
      <c r="R29" s="341" t="s">
        <v>4068</v>
      </c>
      <c r="S29" s="353" t="s">
        <v>4084</v>
      </c>
      <c r="T29" s="962" t="s">
        <v>5986</v>
      </c>
      <c r="U29" s="963" t="s">
        <v>2184</v>
      </c>
      <c r="V29" s="297"/>
      <c r="W29" s="298"/>
      <c r="X29" s="297"/>
      <c r="Y29" s="298"/>
      <c r="Z29" s="362" t="s">
        <v>4563</v>
      </c>
      <c r="AA29" s="247" t="s">
        <v>4564</v>
      </c>
      <c r="AB29" s="941" t="s">
        <v>5972</v>
      </c>
      <c r="AC29" s="942"/>
      <c r="AD29" s="703" t="s">
        <v>4826</v>
      </c>
      <c r="AE29" s="704" t="s">
        <v>4818</v>
      </c>
      <c r="AF29" s="927" t="s">
        <v>1803</v>
      </c>
      <c r="AG29" s="928"/>
      <c r="AH29" s="869" t="s">
        <v>5902</v>
      </c>
      <c r="AI29" s="870" t="s">
        <v>6015</v>
      </c>
      <c r="AJ29" s="931" t="s">
        <v>1811</v>
      </c>
      <c r="AK29" s="932"/>
      <c r="AL29" s="931"/>
      <c r="AM29" s="932"/>
    </row>
    <row r="30" spans="1:39" ht="16.5" customHeight="1">
      <c r="A30" s="935" t="s">
        <v>194</v>
      </c>
      <c r="B30" s="492" t="s">
        <v>796</v>
      </c>
      <c r="C30" s="497">
        <v>54</v>
      </c>
      <c r="D30" s="492" t="s">
        <v>544</v>
      </c>
      <c r="E30" s="497">
        <v>21</v>
      </c>
      <c r="F30" s="1037">
        <v>56</v>
      </c>
      <c r="G30" s="1038"/>
      <c r="H30" s="604" t="s">
        <v>5637</v>
      </c>
      <c r="I30" s="650">
        <v>11</v>
      </c>
      <c r="J30" s="85" t="s">
        <v>544</v>
      </c>
      <c r="K30" s="364">
        <v>12</v>
      </c>
      <c r="L30" s="85" t="s">
        <v>544</v>
      </c>
      <c r="M30" s="132">
        <v>15</v>
      </c>
      <c r="N30" s="1037">
        <v>36</v>
      </c>
      <c r="O30" s="1038"/>
      <c r="P30" s="1037">
        <v>6</v>
      </c>
      <c r="Q30" s="1038"/>
      <c r="R30" s="85" t="s">
        <v>545</v>
      </c>
      <c r="S30" s="346">
        <v>111</v>
      </c>
      <c r="T30" s="492" t="s">
        <v>2834</v>
      </c>
      <c r="U30" s="497">
        <v>28</v>
      </c>
      <c r="V30" s="1482">
        <v>17</v>
      </c>
      <c r="W30" s="1483"/>
      <c r="X30" s="297" t="s">
        <v>2304</v>
      </c>
      <c r="Y30" s="298">
        <v>3</v>
      </c>
      <c r="Z30" s="85" t="s">
        <v>544</v>
      </c>
      <c r="AA30" s="364">
        <v>3</v>
      </c>
      <c r="AB30" s="941" t="s">
        <v>6006</v>
      </c>
      <c r="AC30" s="942">
        <v>32</v>
      </c>
      <c r="AD30" s="492" t="s">
        <v>544</v>
      </c>
      <c r="AE30" s="497">
        <v>2</v>
      </c>
      <c r="AF30" s="85" t="s">
        <v>545</v>
      </c>
      <c r="AG30" s="364">
        <v>40</v>
      </c>
      <c r="AH30" s="1037">
        <v>4</v>
      </c>
      <c r="AI30" s="1038"/>
      <c r="AJ30" s="492" t="s">
        <v>544</v>
      </c>
      <c r="AK30" s="497">
        <v>3</v>
      </c>
      <c r="AL30" s="492" t="s">
        <v>544</v>
      </c>
      <c r="AM30" s="497">
        <v>12</v>
      </c>
    </row>
    <row r="31" spans="1:39">
      <c r="A31" s="1165"/>
      <c r="B31" s="498" t="s">
        <v>797</v>
      </c>
      <c r="C31" s="548">
        <v>18</v>
      </c>
      <c r="D31" s="498" t="s">
        <v>545</v>
      </c>
      <c r="E31" s="879">
        <v>42</v>
      </c>
      <c r="F31" s="1258"/>
      <c r="G31" s="1259"/>
      <c r="H31" s="606" t="s">
        <v>5638</v>
      </c>
      <c r="I31" s="651">
        <v>110</v>
      </c>
      <c r="J31" s="86" t="s">
        <v>545</v>
      </c>
      <c r="K31" s="365">
        <v>18</v>
      </c>
      <c r="L31" s="86" t="s">
        <v>545</v>
      </c>
      <c r="M31" s="206">
        <v>97</v>
      </c>
      <c r="N31" s="1258"/>
      <c r="O31" s="1259"/>
      <c r="P31" s="1258"/>
      <c r="Q31" s="1259"/>
      <c r="R31" s="86" t="s">
        <v>546</v>
      </c>
      <c r="S31" s="344">
        <v>18</v>
      </c>
      <c r="T31" s="498" t="s">
        <v>2835</v>
      </c>
      <c r="U31" s="831">
        <v>72</v>
      </c>
      <c r="V31" s="1484"/>
      <c r="W31" s="1485"/>
      <c r="X31" s="303" t="s">
        <v>2305</v>
      </c>
      <c r="Y31" s="304">
        <v>1</v>
      </c>
      <c r="Z31" s="86" t="s">
        <v>545</v>
      </c>
      <c r="AA31" s="365">
        <v>19</v>
      </c>
      <c r="AB31" s="941" t="s">
        <v>6007</v>
      </c>
      <c r="AC31" s="942">
        <v>86</v>
      </c>
      <c r="AD31" s="498" t="s">
        <v>545</v>
      </c>
      <c r="AE31" s="706">
        <v>24</v>
      </c>
      <c r="AF31" s="86" t="s">
        <v>546</v>
      </c>
      <c r="AG31" s="365">
        <v>10</v>
      </c>
      <c r="AH31" s="1258"/>
      <c r="AI31" s="1259"/>
      <c r="AJ31" s="498" t="s">
        <v>545</v>
      </c>
      <c r="AK31" s="757">
        <v>44</v>
      </c>
      <c r="AL31" s="498" t="s">
        <v>546</v>
      </c>
      <c r="AM31" s="831">
        <v>5</v>
      </c>
    </row>
    <row r="32" spans="1:39" ht="16.5" customHeight="1">
      <c r="A32" s="1165"/>
      <c r="B32" s="498"/>
      <c r="C32" s="548"/>
      <c r="D32" s="498" t="s">
        <v>1612</v>
      </c>
      <c r="E32" s="879">
        <v>7</v>
      </c>
      <c r="F32" s="1258"/>
      <c r="G32" s="1259"/>
      <c r="H32" s="606" t="s">
        <v>5639</v>
      </c>
      <c r="I32" s="651">
        <v>21</v>
      </c>
      <c r="J32" s="86"/>
      <c r="K32" s="365"/>
      <c r="L32" s="86" t="s">
        <v>970</v>
      </c>
      <c r="M32" s="206">
        <v>32</v>
      </c>
      <c r="N32" s="1258"/>
      <c r="O32" s="1259"/>
      <c r="P32" s="1258"/>
      <c r="Q32" s="1259"/>
      <c r="R32" s="86"/>
      <c r="S32" s="344"/>
      <c r="T32" s="498" t="s">
        <v>546</v>
      </c>
      <c r="U32" s="831">
        <v>9</v>
      </c>
      <c r="V32" s="1484"/>
      <c r="W32" s="1485"/>
      <c r="X32" s="303"/>
      <c r="Y32" s="304"/>
      <c r="Z32" s="86"/>
      <c r="AA32" s="365"/>
      <c r="AB32" s="941" t="s">
        <v>6008</v>
      </c>
      <c r="AC32" s="942">
        <v>4</v>
      </c>
      <c r="AD32" s="498" t="s">
        <v>970</v>
      </c>
      <c r="AE32" s="706">
        <v>1</v>
      </c>
      <c r="AF32" s="86"/>
      <c r="AG32" s="365"/>
      <c r="AH32" s="1258"/>
      <c r="AI32" s="1259"/>
      <c r="AJ32" s="498" t="s">
        <v>797</v>
      </c>
      <c r="AK32" s="757">
        <v>3</v>
      </c>
      <c r="AL32" s="498" t="s">
        <v>443</v>
      </c>
      <c r="AM32" s="831">
        <v>3</v>
      </c>
    </row>
    <row r="33" spans="1:39">
      <c r="A33" s="937"/>
      <c r="B33" s="495"/>
      <c r="C33" s="496"/>
      <c r="D33" s="495"/>
      <c r="E33" s="496"/>
      <c r="F33" s="1039"/>
      <c r="G33" s="1040"/>
      <c r="H33" s="495"/>
      <c r="I33" s="496"/>
      <c r="J33" s="102"/>
      <c r="K33" s="367"/>
      <c r="L33" s="102"/>
      <c r="M33" s="207"/>
      <c r="N33" s="1039"/>
      <c r="O33" s="1040"/>
      <c r="P33" s="1039"/>
      <c r="Q33" s="1040"/>
      <c r="R33" s="102"/>
      <c r="S33" s="345"/>
      <c r="T33" s="495"/>
      <c r="U33" s="496"/>
      <c r="V33" s="1473"/>
      <c r="W33" s="1486"/>
      <c r="X33" s="307"/>
      <c r="Y33" s="308"/>
      <c r="Z33" s="102"/>
      <c r="AA33" s="367"/>
      <c r="AB33" s="941"/>
      <c r="AC33" s="942"/>
      <c r="AD33" s="495"/>
      <c r="AE33" s="496"/>
      <c r="AF33" s="102"/>
      <c r="AG33" s="367"/>
      <c r="AH33" s="1039"/>
      <c r="AI33" s="1040"/>
      <c r="AJ33" s="495"/>
      <c r="AK33" s="496"/>
      <c r="AL33" s="495"/>
      <c r="AM33" s="496"/>
    </row>
    <row r="34" spans="1:39" ht="16.5" customHeight="1">
      <c r="A34" s="935" t="s">
        <v>195</v>
      </c>
      <c r="B34" s="492" t="s">
        <v>446</v>
      </c>
      <c r="C34" s="535">
        <v>1</v>
      </c>
      <c r="D34" s="492"/>
      <c r="E34" s="497"/>
      <c r="F34" s="492" t="s">
        <v>446</v>
      </c>
      <c r="G34" s="497">
        <v>1</v>
      </c>
      <c r="H34" s="492" t="s">
        <v>2116</v>
      </c>
      <c r="I34" s="497">
        <v>3</v>
      </c>
      <c r="J34" s="85"/>
      <c r="K34" s="364"/>
      <c r="L34" s="85"/>
      <c r="M34" s="132"/>
      <c r="N34" s="881"/>
      <c r="O34" s="882"/>
      <c r="P34" s="492"/>
      <c r="Q34" s="497"/>
      <c r="R34" s="85"/>
      <c r="S34" s="346"/>
      <c r="T34" s="492"/>
      <c r="U34" s="497"/>
      <c r="V34" s="299" t="s">
        <v>2198</v>
      </c>
      <c r="W34" s="300">
        <v>3</v>
      </c>
      <c r="X34" s="299"/>
      <c r="Y34" s="300"/>
      <c r="Z34" s="399"/>
      <c r="AA34" s="400"/>
      <c r="AB34" s="941"/>
      <c r="AC34" s="942"/>
      <c r="AD34" s="492"/>
      <c r="AE34" s="497"/>
      <c r="AF34" s="85" t="s">
        <v>446</v>
      </c>
      <c r="AG34" s="364">
        <v>3</v>
      </c>
      <c r="AH34" s="855"/>
      <c r="AI34" s="497"/>
      <c r="AJ34" s="492"/>
      <c r="AK34" s="497"/>
      <c r="AL34" s="653" t="s">
        <v>446</v>
      </c>
      <c r="AM34" s="497">
        <v>4</v>
      </c>
    </row>
    <row r="35" spans="1:39" ht="16.5" customHeight="1">
      <c r="A35" s="1165"/>
      <c r="B35" s="579" t="s">
        <v>1824</v>
      </c>
      <c r="C35" s="536">
        <v>6</v>
      </c>
      <c r="D35" s="498"/>
      <c r="E35" s="879"/>
      <c r="F35" s="492" t="s">
        <v>445</v>
      </c>
      <c r="G35" s="692">
        <v>1</v>
      </c>
      <c r="H35" s="498"/>
      <c r="I35" s="596"/>
      <c r="J35" s="86"/>
      <c r="K35" s="365"/>
      <c r="L35" s="86"/>
      <c r="M35" s="206"/>
      <c r="N35" s="897"/>
      <c r="O35" s="898"/>
      <c r="P35" s="498"/>
      <c r="Q35" s="692"/>
      <c r="R35" s="86"/>
      <c r="S35" s="344"/>
      <c r="T35" s="498"/>
      <c r="U35" s="831"/>
      <c r="V35" s="301"/>
      <c r="W35" s="302"/>
      <c r="X35" s="301"/>
      <c r="Y35" s="302"/>
      <c r="Z35" s="401"/>
      <c r="AA35" s="402"/>
      <c r="AB35" s="941"/>
      <c r="AC35" s="942"/>
      <c r="AD35" s="498"/>
      <c r="AE35" s="706"/>
      <c r="AF35" s="86"/>
      <c r="AG35" s="365"/>
      <c r="AH35" s="858"/>
      <c r="AI35" s="849"/>
      <c r="AJ35" s="498"/>
      <c r="AK35" s="757"/>
      <c r="AL35" s="861"/>
      <c r="AM35" s="862"/>
    </row>
    <row r="36" spans="1:39" ht="13.5" customHeight="1">
      <c r="A36" s="1165"/>
      <c r="B36" s="533"/>
      <c r="C36" s="536"/>
      <c r="D36" s="498"/>
      <c r="E36" s="879"/>
      <c r="F36" s="498"/>
      <c r="G36" s="692"/>
      <c r="H36" s="498"/>
      <c r="I36" s="596"/>
      <c r="J36" s="86"/>
      <c r="K36" s="365"/>
      <c r="L36" s="86"/>
      <c r="M36" s="206"/>
      <c r="N36" s="897"/>
      <c r="O36" s="898"/>
      <c r="P36" s="498"/>
      <c r="Q36" s="692"/>
      <c r="R36" s="86"/>
      <c r="S36" s="344"/>
      <c r="T36" s="498"/>
      <c r="U36" s="831"/>
      <c r="V36" s="301"/>
      <c r="W36" s="302"/>
      <c r="X36" s="301"/>
      <c r="Y36" s="302"/>
      <c r="Z36" s="401"/>
      <c r="AA36" s="402"/>
      <c r="AB36" s="941"/>
      <c r="AC36" s="942"/>
      <c r="AD36" s="498"/>
      <c r="AE36" s="706"/>
      <c r="AF36" s="86"/>
      <c r="AG36" s="365"/>
      <c r="AH36" s="858"/>
      <c r="AI36" s="849"/>
      <c r="AJ36" s="498"/>
      <c r="AK36" s="757"/>
      <c r="AL36" s="498"/>
      <c r="AM36" s="831"/>
    </row>
    <row r="37" spans="1:39" ht="13.5" customHeight="1">
      <c r="A37" s="937"/>
      <c r="B37" s="534"/>
      <c r="C37" s="537"/>
      <c r="D37" s="495"/>
      <c r="E37" s="496"/>
      <c r="F37" s="495"/>
      <c r="G37" s="496"/>
      <c r="H37" s="495"/>
      <c r="I37" s="496"/>
      <c r="J37" s="102"/>
      <c r="K37" s="367"/>
      <c r="L37" s="102"/>
      <c r="M37" s="207"/>
      <c r="N37" s="886"/>
      <c r="O37" s="887"/>
      <c r="P37" s="495"/>
      <c r="Q37" s="496"/>
      <c r="R37" s="102"/>
      <c r="S37" s="345"/>
      <c r="T37" s="495"/>
      <c r="U37" s="496"/>
      <c r="V37" s="305"/>
      <c r="W37" s="306"/>
      <c r="X37" s="305"/>
      <c r="Y37" s="306"/>
      <c r="Z37" s="403"/>
      <c r="AA37" s="404"/>
      <c r="AB37" s="941"/>
      <c r="AC37" s="942"/>
      <c r="AD37" s="495"/>
      <c r="AE37" s="496"/>
      <c r="AF37" s="102"/>
      <c r="AG37" s="367"/>
      <c r="AH37" s="857"/>
      <c r="AI37" s="496"/>
      <c r="AJ37" s="495"/>
      <c r="AK37" s="496"/>
      <c r="AL37" s="495"/>
      <c r="AM37" s="496"/>
    </row>
    <row r="38" spans="1:39" ht="16.5" customHeight="1">
      <c r="A38" s="1506" t="s">
        <v>196</v>
      </c>
      <c r="B38" s="533" t="s">
        <v>654</v>
      </c>
      <c r="C38" s="535">
        <v>5</v>
      </c>
      <c r="D38" s="897"/>
      <c r="E38" s="882"/>
      <c r="F38" s="695" t="s">
        <v>653</v>
      </c>
      <c r="G38" s="694">
        <v>3</v>
      </c>
      <c r="H38" s="606"/>
      <c r="I38" s="605"/>
      <c r="J38" s="376"/>
      <c r="K38" s="375"/>
      <c r="L38" s="214"/>
      <c r="M38" s="215"/>
      <c r="N38" s="897"/>
      <c r="O38" s="898"/>
      <c r="P38" s="695"/>
      <c r="Q38" s="696"/>
      <c r="R38" s="349"/>
      <c r="S38" s="350"/>
      <c r="T38" s="836"/>
      <c r="U38" s="837"/>
      <c r="V38" s="303"/>
      <c r="W38" s="304"/>
      <c r="X38" s="303"/>
      <c r="Y38" s="304"/>
      <c r="Z38" s="399"/>
      <c r="AA38" s="400"/>
      <c r="AB38" s="941"/>
      <c r="AC38" s="942"/>
      <c r="AD38" s="713"/>
      <c r="AE38" s="714"/>
      <c r="AF38" s="376"/>
      <c r="AG38" s="377"/>
      <c r="AH38" s="871"/>
      <c r="AI38" s="785"/>
      <c r="AJ38" s="784"/>
      <c r="AK38" s="785"/>
      <c r="AL38" s="836"/>
      <c r="AM38" s="837"/>
    </row>
    <row r="39" spans="1:39" ht="16.5" customHeight="1">
      <c r="A39" s="1507"/>
      <c r="B39" s="533"/>
      <c r="C39" s="536"/>
      <c r="D39" s="897"/>
      <c r="E39" s="898"/>
      <c r="F39" s="695"/>
      <c r="G39" s="696"/>
      <c r="H39" s="606"/>
      <c r="I39" s="607"/>
      <c r="J39" s="376"/>
      <c r="K39" s="377"/>
      <c r="L39" s="214"/>
      <c r="M39" s="215"/>
      <c r="N39" s="897"/>
      <c r="O39" s="898"/>
      <c r="P39" s="695"/>
      <c r="Q39" s="696"/>
      <c r="R39" s="349"/>
      <c r="S39" s="350"/>
      <c r="T39" s="836"/>
      <c r="U39" s="837"/>
      <c r="V39" s="303"/>
      <c r="W39" s="304"/>
      <c r="X39" s="303"/>
      <c r="Y39" s="304"/>
      <c r="Z39" s="401"/>
      <c r="AA39" s="402"/>
      <c r="AB39" s="941"/>
      <c r="AC39" s="942"/>
      <c r="AD39" s="713"/>
      <c r="AE39" s="714"/>
      <c r="AF39" s="376"/>
      <c r="AG39" s="377"/>
      <c r="AH39" s="871"/>
      <c r="AI39" s="785"/>
      <c r="AJ39" s="784"/>
      <c r="AK39" s="785"/>
      <c r="AL39" s="836"/>
      <c r="AM39" s="837"/>
    </row>
    <row r="40" spans="1:39" ht="16.5" customHeight="1">
      <c r="A40" s="998"/>
      <c r="B40" s="534"/>
      <c r="C40" s="537"/>
      <c r="D40" s="886"/>
      <c r="E40" s="887"/>
      <c r="F40" s="697"/>
      <c r="G40" s="698"/>
      <c r="H40" s="608"/>
      <c r="I40" s="609"/>
      <c r="J40" s="378"/>
      <c r="K40" s="379"/>
      <c r="L40" s="212"/>
      <c r="M40" s="213"/>
      <c r="N40" s="886"/>
      <c r="O40" s="887"/>
      <c r="P40" s="697"/>
      <c r="Q40" s="698"/>
      <c r="R40" s="351"/>
      <c r="S40" s="352"/>
      <c r="T40" s="828"/>
      <c r="U40" s="829"/>
      <c r="V40" s="307"/>
      <c r="W40" s="308"/>
      <c r="X40" s="307"/>
      <c r="Y40" s="308"/>
      <c r="Z40" s="403"/>
      <c r="AA40" s="404"/>
      <c r="AB40" s="941"/>
      <c r="AC40" s="942"/>
      <c r="AD40" s="715"/>
      <c r="AE40" s="716"/>
      <c r="AF40" s="378"/>
      <c r="AG40" s="379"/>
      <c r="AH40" s="871"/>
      <c r="AI40" s="785"/>
      <c r="AJ40" s="784"/>
      <c r="AK40" s="785"/>
      <c r="AL40" s="828"/>
      <c r="AM40" s="829"/>
    </row>
    <row r="41" spans="1:39" s="313" customFormat="1" ht="16.5" customHeight="1">
      <c r="A41" s="1503" t="s">
        <v>197</v>
      </c>
      <c r="B41" s="580" t="s">
        <v>796</v>
      </c>
      <c r="C41" s="581">
        <v>2149</v>
      </c>
      <c r="D41" s="613" t="s">
        <v>1620</v>
      </c>
      <c r="E41" s="614">
        <v>945</v>
      </c>
      <c r="F41" s="1387">
        <v>2156</v>
      </c>
      <c r="G41" s="1388"/>
      <c r="H41" s="604" t="s">
        <v>5637</v>
      </c>
      <c r="I41" s="650">
        <v>388</v>
      </c>
      <c r="J41" s="71" t="s">
        <v>968</v>
      </c>
      <c r="K41" s="72">
        <v>526</v>
      </c>
      <c r="L41" s="71" t="s">
        <v>968</v>
      </c>
      <c r="M41" s="72">
        <v>434</v>
      </c>
      <c r="N41" s="891" t="s">
        <v>968</v>
      </c>
      <c r="O41" s="892">
        <v>1700</v>
      </c>
      <c r="P41" s="1329">
        <v>267</v>
      </c>
      <c r="Q41" s="1330"/>
      <c r="R41" s="69" t="s">
        <v>545</v>
      </c>
      <c r="S41" s="386">
        <v>3610</v>
      </c>
      <c r="T41" s="613" t="s">
        <v>2834</v>
      </c>
      <c r="U41" s="614">
        <v>1247</v>
      </c>
      <c r="V41" s="1476">
        <v>162</v>
      </c>
      <c r="W41" s="1477"/>
      <c r="X41" s="311" t="s">
        <v>544</v>
      </c>
      <c r="Y41" s="312">
        <v>56</v>
      </c>
      <c r="Z41" s="69" t="s">
        <v>544</v>
      </c>
      <c r="AA41" s="70">
        <v>51</v>
      </c>
      <c r="AB41" s="941" t="s">
        <v>6010</v>
      </c>
      <c r="AC41" s="942">
        <v>1419</v>
      </c>
      <c r="AD41" s="613" t="s">
        <v>968</v>
      </c>
      <c r="AE41" s="614">
        <v>55</v>
      </c>
      <c r="AF41" s="71" t="s">
        <v>545</v>
      </c>
      <c r="AG41" s="72">
        <v>1120</v>
      </c>
      <c r="AH41" s="1329">
        <v>30</v>
      </c>
      <c r="AI41" s="1330"/>
      <c r="AJ41" s="613" t="s">
        <v>544</v>
      </c>
      <c r="AK41" s="614">
        <v>75</v>
      </c>
      <c r="AL41" s="492" t="s">
        <v>544</v>
      </c>
      <c r="AM41" s="614">
        <v>264</v>
      </c>
    </row>
    <row r="42" spans="1:39" s="313" customFormat="1">
      <c r="A42" s="1504"/>
      <c r="B42" s="580" t="s">
        <v>797</v>
      </c>
      <c r="C42" s="581">
        <v>270</v>
      </c>
      <c r="D42" s="580" t="s">
        <v>545</v>
      </c>
      <c r="E42" s="581">
        <v>1909</v>
      </c>
      <c r="F42" s="1389"/>
      <c r="G42" s="1390"/>
      <c r="H42" s="606" t="s">
        <v>5638</v>
      </c>
      <c r="I42" s="652">
        <v>4576</v>
      </c>
      <c r="J42" s="69" t="s">
        <v>545</v>
      </c>
      <c r="K42" s="70">
        <v>676</v>
      </c>
      <c r="L42" s="69" t="s">
        <v>545</v>
      </c>
      <c r="M42" s="70">
        <v>3460</v>
      </c>
      <c r="N42" s="893"/>
      <c r="O42" s="894"/>
      <c r="P42" s="1331"/>
      <c r="Q42" s="1332"/>
      <c r="R42" s="69" t="s">
        <v>546</v>
      </c>
      <c r="S42" s="386">
        <v>400</v>
      </c>
      <c r="T42" s="580" t="s">
        <v>2835</v>
      </c>
      <c r="U42" s="581">
        <v>2958</v>
      </c>
      <c r="V42" s="1478"/>
      <c r="W42" s="1479"/>
      <c r="X42" s="309" t="s">
        <v>545</v>
      </c>
      <c r="Y42" s="310">
        <v>8</v>
      </c>
      <c r="Z42" s="69" t="s">
        <v>545</v>
      </c>
      <c r="AA42" s="70">
        <v>295</v>
      </c>
      <c r="AB42" s="941" t="s">
        <v>6009</v>
      </c>
      <c r="AC42" s="942">
        <v>3906</v>
      </c>
      <c r="AD42" s="580" t="s">
        <v>545</v>
      </c>
      <c r="AE42" s="581">
        <v>780</v>
      </c>
      <c r="AF42" s="69" t="s">
        <v>546</v>
      </c>
      <c r="AG42" s="70">
        <v>169</v>
      </c>
      <c r="AH42" s="1331"/>
      <c r="AI42" s="1332"/>
      <c r="AJ42" s="580" t="s">
        <v>545</v>
      </c>
      <c r="AK42" s="581">
        <v>1470</v>
      </c>
      <c r="AL42" s="498" t="s">
        <v>546</v>
      </c>
      <c r="AM42" s="581">
        <v>55</v>
      </c>
    </row>
    <row r="43" spans="1:39" s="313" customFormat="1" ht="16.5" customHeight="1">
      <c r="A43" s="1504"/>
      <c r="B43" s="582"/>
      <c r="C43" s="582"/>
      <c r="D43" s="580" t="s">
        <v>546</v>
      </c>
      <c r="E43" s="581">
        <v>265</v>
      </c>
      <c r="F43" s="1389"/>
      <c r="G43" s="1390"/>
      <c r="H43" s="606" t="s">
        <v>5639</v>
      </c>
      <c r="I43" s="651">
        <v>720</v>
      </c>
      <c r="J43" s="69"/>
      <c r="K43" s="70"/>
      <c r="L43" s="69" t="s">
        <v>546</v>
      </c>
      <c r="M43" s="70">
        <v>920</v>
      </c>
      <c r="N43" s="893"/>
      <c r="O43" s="894"/>
      <c r="P43" s="1331"/>
      <c r="Q43" s="1332"/>
      <c r="R43" s="387"/>
      <c r="S43" s="387"/>
      <c r="T43" s="580" t="s">
        <v>546</v>
      </c>
      <c r="U43" s="581">
        <v>235</v>
      </c>
      <c r="V43" s="1478"/>
      <c r="W43" s="1479"/>
      <c r="X43" s="309"/>
      <c r="Y43" s="310"/>
      <c r="Z43" s="387"/>
      <c r="AA43" s="387"/>
      <c r="AB43" s="941" t="s">
        <v>6011</v>
      </c>
      <c r="AC43" s="942">
        <v>86</v>
      </c>
      <c r="AD43" s="580" t="s">
        <v>546</v>
      </c>
      <c r="AE43" s="581">
        <v>35</v>
      </c>
      <c r="AF43" s="69"/>
      <c r="AG43" s="70"/>
      <c r="AH43" s="1331"/>
      <c r="AI43" s="1332"/>
      <c r="AJ43" s="580" t="s">
        <v>546</v>
      </c>
      <c r="AK43" s="581">
        <v>78</v>
      </c>
      <c r="AL43" s="498" t="s">
        <v>443</v>
      </c>
      <c r="AM43" s="581">
        <v>41</v>
      </c>
    </row>
    <row r="44" spans="1:39" s="313" customFormat="1">
      <c r="A44" s="1505"/>
      <c r="B44" s="583"/>
      <c r="C44" s="584"/>
      <c r="D44" s="583"/>
      <c r="E44" s="584"/>
      <c r="F44" s="1391"/>
      <c r="G44" s="1392"/>
      <c r="H44" s="583"/>
      <c r="I44" s="584"/>
      <c r="J44" s="67"/>
      <c r="K44" s="68"/>
      <c r="L44" s="67"/>
      <c r="M44" s="68"/>
      <c r="N44" s="895"/>
      <c r="O44" s="896"/>
      <c r="P44" s="1333"/>
      <c r="Q44" s="1334"/>
      <c r="R44" s="67"/>
      <c r="S44" s="388"/>
      <c r="T44" s="583"/>
      <c r="U44" s="584"/>
      <c r="V44" s="1480"/>
      <c r="W44" s="1481"/>
      <c r="X44" s="307"/>
      <c r="Y44" s="308"/>
      <c r="Z44" s="67"/>
      <c r="AA44" s="68"/>
      <c r="AB44" s="941"/>
      <c r="AC44" s="942"/>
      <c r="AD44" s="583"/>
      <c r="AE44" s="584"/>
      <c r="AF44" s="67"/>
      <c r="AG44" s="68"/>
      <c r="AH44" s="1333"/>
      <c r="AI44" s="1334"/>
      <c r="AJ44" s="583"/>
      <c r="AK44" s="584"/>
      <c r="AL44" s="583"/>
      <c r="AM44" s="584"/>
    </row>
    <row r="45" spans="1:39" s="314" customFormat="1" ht="16.5">
      <c r="A45" s="511" t="s">
        <v>171</v>
      </c>
      <c r="B45" s="1039">
        <v>193</v>
      </c>
      <c r="C45" s="1280"/>
      <c r="D45" s="1082">
        <v>157</v>
      </c>
      <c r="E45" s="1515"/>
      <c r="F45" s="1349">
        <v>154</v>
      </c>
      <c r="G45" s="1514"/>
      <c r="H45" s="1082">
        <v>180</v>
      </c>
      <c r="I45" s="1515"/>
      <c r="J45" s="1027">
        <v>127</v>
      </c>
      <c r="K45" s="1353"/>
      <c r="L45" s="1027">
        <v>137</v>
      </c>
      <c r="M45" s="1353"/>
      <c r="N45" s="1039">
        <v>170</v>
      </c>
      <c r="O45" s="1280"/>
      <c r="P45" s="1039">
        <v>58</v>
      </c>
      <c r="Q45" s="1280"/>
      <c r="R45" s="1454">
        <v>129</v>
      </c>
      <c r="S45" s="1455"/>
      <c r="T45" s="1039">
        <v>176</v>
      </c>
      <c r="U45" s="1280"/>
      <c r="V45" s="1473">
        <v>31</v>
      </c>
      <c r="W45" s="1474"/>
      <c r="X45" s="1473">
        <v>4</v>
      </c>
      <c r="Y45" s="1474"/>
      <c r="Z45" s="1148">
        <v>61</v>
      </c>
      <c r="AA45" s="1470"/>
      <c r="AB45" s="941">
        <v>184</v>
      </c>
      <c r="AC45" s="942"/>
      <c r="AD45" s="1039">
        <v>44</v>
      </c>
      <c r="AE45" s="1280"/>
      <c r="AF45" s="1027">
        <v>59</v>
      </c>
      <c r="AG45" s="1353"/>
      <c r="AH45" s="1230">
        <v>22</v>
      </c>
      <c r="AI45" s="1500"/>
      <c r="AJ45" s="1039">
        <v>85</v>
      </c>
      <c r="AK45" s="1280"/>
      <c r="AL45" s="1039">
        <v>17</v>
      </c>
      <c r="AM45" s="1280"/>
    </row>
    <row r="46" spans="1:39" s="314" customFormat="1" ht="16.5">
      <c r="A46" s="511" t="s">
        <v>172</v>
      </c>
      <c r="B46" s="931">
        <v>45</v>
      </c>
      <c r="C46" s="1021"/>
      <c r="D46" s="962">
        <v>26</v>
      </c>
      <c r="E46" s="1224"/>
      <c r="F46" s="931">
        <v>22</v>
      </c>
      <c r="G46" s="1021"/>
      <c r="H46" s="962">
        <v>23</v>
      </c>
      <c r="I46" s="1224"/>
      <c r="J46" s="927">
        <v>23</v>
      </c>
      <c r="K46" s="973"/>
      <c r="L46" s="927">
        <v>24</v>
      </c>
      <c r="M46" s="973"/>
      <c r="N46" s="931">
        <v>32</v>
      </c>
      <c r="O46" s="1021"/>
      <c r="P46" s="931">
        <v>22</v>
      </c>
      <c r="Q46" s="1021"/>
      <c r="R46" s="1314">
        <v>41</v>
      </c>
      <c r="S46" s="1351"/>
      <c r="T46" s="931">
        <v>29</v>
      </c>
      <c r="U46" s="1021"/>
      <c r="V46" s="1471">
        <v>11</v>
      </c>
      <c r="W46" s="1472"/>
      <c r="X46" s="1471">
        <v>3</v>
      </c>
      <c r="Y46" s="1472"/>
      <c r="Z46" s="1049">
        <v>27</v>
      </c>
      <c r="AA46" s="1053"/>
      <c r="AB46" s="941">
        <v>19</v>
      </c>
      <c r="AC46" s="942"/>
      <c r="AD46" s="931">
        <v>9</v>
      </c>
      <c r="AE46" s="1021"/>
      <c r="AF46" s="927">
        <v>17</v>
      </c>
      <c r="AG46" s="973"/>
      <c r="AH46" s="1232">
        <v>12</v>
      </c>
      <c r="AI46" s="1328"/>
      <c r="AJ46" s="931">
        <v>10</v>
      </c>
      <c r="AK46" s="1021"/>
      <c r="AL46" s="931">
        <v>4</v>
      </c>
      <c r="AM46" s="1021"/>
    </row>
    <row r="47" spans="1:39" s="314" customFormat="1" ht="16.5">
      <c r="A47" s="511" t="s">
        <v>173</v>
      </c>
      <c r="B47" s="931">
        <v>7</v>
      </c>
      <c r="C47" s="1021"/>
      <c r="D47" s="962">
        <v>1</v>
      </c>
      <c r="E47" s="1224"/>
      <c r="F47" s="931">
        <v>6</v>
      </c>
      <c r="G47" s="1021"/>
      <c r="H47" s="962"/>
      <c r="I47" s="1224"/>
      <c r="J47" s="927">
        <v>2</v>
      </c>
      <c r="K47" s="973"/>
      <c r="L47" s="927">
        <v>1</v>
      </c>
      <c r="M47" s="973"/>
      <c r="N47" s="931">
        <v>3</v>
      </c>
      <c r="O47" s="1021"/>
      <c r="P47" s="931">
        <v>5</v>
      </c>
      <c r="Q47" s="1021"/>
      <c r="R47" s="1314">
        <v>3</v>
      </c>
      <c r="S47" s="1351"/>
      <c r="T47" s="931"/>
      <c r="U47" s="1021"/>
      <c r="V47" s="1471">
        <v>2</v>
      </c>
      <c r="W47" s="1472"/>
      <c r="X47" s="1471"/>
      <c r="Y47" s="1472"/>
      <c r="Z47" s="1049"/>
      <c r="AA47" s="1053"/>
      <c r="AB47" s="941">
        <v>1</v>
      </c>
      <c r="AC47" s="942"/>
      <c r="AD47" s="931"/>
      <c r="AE47" s="1021"/>
      <c r="AF47" s="927"/>
      <c r="AG47" s="973"/>
      <c r="AH47" s="1232">
        <v>3</v>
      </c>
      <c r="AI47" s="1328"/>
      <c r="AJ47" s="931"/>
      <c r="AK47" s="1021"/>
      <c r="AL47" s="931"/>
      <c r="AM47" s="1021"/>
    </row>
    <row r="48" spans="1:39" s="314" customFormat="1" ht="16.5">
      <c r="A48" s="511" t="s">
        <v>174</v>
      </c>
      <c r="B48" s="931">
        <v>3</v>
      </c>
      <c r="C48" s="1021"/>
      <c r="D48" s="962">
        <v>2</v>
      </c>
      <c r="E48" s="1224"/>
      <c r="F48" s="931">
        <v>2</v>
      </c>
      <c r="G48" s="1021"/>
      <c r="H48" s="962">
        <v>2</v>
      </c>
      <c r="I48" s="1224"/>
      <c r="J48" s="927">
        <v>1</v>
      </c>
      <c r="K48" s="973"/>
      <c r="L48" s="927">
        <v>2</v>
      </c>
      <c r="M48" s="973"/>
      <c r="N48" s="931">
        <v>2</v>
      </c>
      <c r="O48" s="1021"/>
      <c r="P48" s="931"/>
      <c r="Q48" s="1021"/>
      <c r="R48" s="1314">
        <v>3</v>
      </c>
      <c r="S48" s="1351"/>
      <c r="T48" s="931">
        <v>1</v>
      </c>
      <c r="U48" s="1021"/>
      <c r="V48" s="1471">
        <v>1</v>
      </c>
      <c r="W48" s="1472"/>
      <c r="X48" s="1471"/>
      <c r="Y48" s="1472"/>
      <c r="Z48" s="1049"/>
      <c r="AA48" s="1053"/>
      <c r="AB48" s="941">
        <v>1</v>
      </c>
      <c r="AC48" s="942"/>
      <c r="AD48" s="931">
        <v>1</v>
      </c>
      <c r="AE48" s="1021"/>
      <c r="AF48" s="927">
        <v>1</v>
      </c>
      <c r="AG48" s="973"/>
      <c r="AH48" s="1232">
        <v>1</v>
      </c>
      <c r="AI48" s="1328"/>
      <c r="AJ48" s="931">
        <v>1</v>
      </c>
      <c r="AK48" s="1021"/>
      <c r="AL48" s="931"/>
      <c r="AM48" s="1021"/>
    </row>
    <row r="49" spans="1:39" ht="132" customHeight="1" thickBot="1">
      <c r="A49" s="510" t="s">
        <v>175</v>
      </c>
      <c r="B49" s="1301" t="s">
        <v>6000</v>
      </c>
      <c r="C49" s="1302"/>
      <c r="D49" s="1498" t="s">
        <v>6052</v>
      </c>
      <c r="E49" s="1499"/>
      <c r="F49" s="967">
        <v>1</v>
      </c>
      <c r="G49" s="1497"/>
      <c r="H49" s="1488"/>
      <c r="I49" s="1489"/>
      <c r="J49" s="971">
        <v>8</v>
      </c>
      <c r="K49" s="1517"/>
      <c r="L49" s="1494"/>
      <c r="M49" s="1495"/>
      <c r="N49" s="1490" t="s">
        <v>6075</v>
      </c>
      <c r="O49" s="1491"/>
      <c r="P49" s="1490"/>
      <c r="Q49" s="1491"/>
      <c r="R49" s="1518"/>
      <c r="S49" s="1519"/>
      <c r="T49" s="1435" t="s">
        <v>4890</v>
      </c>
      <c r="U49" s="1436"/>
      <c r="V49" s="1521"/>
      <c r="W49" s="1522"/>
      <c r="X49" s="1521"/>
      <c r="Y49" s="1522"/>
      <c r="Z49" s="1523"/>
      <c r="AA49" s="1524"/>
      <c r="AB49" s="941"/>
      <c r="AC49" s="942"/>
      <c r="AD49" s="1301" t="s">
        <v>4827</v>
      </c>
      <c r="AE49" s="1520"/>
      <c r="AF49" s="1492" t="s">
        <v>4877</v>
      </c>
      <c r="AG49" s="1493"/>
      <c r="AH49" s="919" t="s">
        <v>6016</v>
      </c>
      <c r="AI49" s="1496"/>
      <c r="AJ49" s="1301" t="s">
        <v>2312</v>
      </c>
      <c r="AK49" s="1302"/>
      <c r="AL49" s="967"/>
      <c r="AM49" s="1497"/>
    </row>
    <row r="50" spans="1:39">
      <c r="A50" s="576" t="s">
        <v>51</v>
      </c>
      <c r="B50" s="540">
        <f>SUM(B30:AM40)</f>
        <v>1140</v>
      </c>
    </row>
    <row r="51" spans="1:39">
      <c r="A51" s="577" t="s">
        <v>40</v>
      </c>
      <c r="B51" s="540">
        <f>SUM(B45:AM45)</f>
        <v>1988</v>
      </c>
    </row>
    <row r="52" spans="1:39" ht="15" thickBot="1">
      <c r="A52" s="578" t="s">
        <v>41</v>
      </c>
      <c r="B52" s="585">
        <f>SUM(B41:AM44)</f>
        <v>39966</v>
      </c>
    </row>
  </sheetData>
  <mergeCells count="590">
    <mergeCell ref="V46:W46"/>
    <mergeCell ref="V45:W45"/>
    <mergeCell ref="R46:S46"/>
    <mergeCell ref="R45:S45"/>
    <mergeCell ref="T28:U28"/>
    <mergeCell ref="AB29:AC29"/>
    <mergeCell ref="H47:I47"/>
    <mergeCell ref="H48:I48"/>
    <mergeCell ref="P48:Q48"/>
    <mergeCell ref="T48:U48"/>
    <mergeCell ref="P46:Q46"/>
    <mergeCell ref="P45:Q45"/>
    <mergeCell ref="H46:I46"/>
    <mergeCell ref="H21:I21"/>
    <mergeCell ref="H25:I25"/>
    <mergeCell ref="H27:I27"/>
    <mergeCell ref="T45:U45"/>
    <mergeCell ref="T46:U46"/>
    <mergeCell ref="N30:O33"/>
    <mergeCell ref="P30:Q33"/>
    <mergeCell ref="R24:S24"/>
    <mergeCell ref="R22:S22"/>
    <mergeCell ref="T8:U8"/>
    <mergeCell ref="T9:U9"/>
    <mergeCell ref="P8:Q8"/>
    <mergeCell ref="P9:Q9"/>
    <mergeCell ref="P10:Q10"/>
    <mergeCell ref="T17:U17"/>
    <mergeCell ref="P27:Q27"/>
    <mergeCell ref="T29:U29"/>
    <mergeCell ref="X15:Y15"/>
    <mergeCell ref="T15:U15"/>
    <mergeCell ref="T22:U22"/>
    <mergeCell ref="T24:U24"/>
    <mergeCell ref="V17:W17"/>
    <mergeCell ref="V19:W19"/>
    <mergeCell ref="X20:Y20"/>
    <mergeCell ref="V21:W21"/>
    <mergeCell ref="P5:Q5"/>
    <mergeCell ref="P6:Q6"/>
    <mergeCell ref="P7:Q7"/>
    <mergeCell ref="R10:S10"/>
    <mergeCell ref="D10:E10"/>
    <mergeCell ref="D22:E22"/>
    <mergeCell ref="N22:O22"/>
    <mergeCell ref="J15:K15"/>
    <mergeCell ref="H16:I16"/>
    <mergeCell ref="H9:I9"/>
    <mergeCell ref="H10:I10"/>
    <mergeCell ref="H12:I12"/>
    <mergeCell ref="H14:I14"/>
    <mergeCell ref="F14:G14"/>
    <mergeCell ref="H15:I15"/>
    <mergeCell ref="H17:I17"/>
    <mergeCell ref="H22:I22"/>
    <mergeCell ref="J16:K16"/>
    <mergeCell ref="J18:K18"/>
    <mergeCell ref="L16:M16"/>
    <mergeCell ref="L18:M18"/>
    <mergeCell ref="P18:Q18"/>
    <mergeCell ref="P17:Q17"/>
    <mergeCell ref="P19:Q19"/>
    <mergeCell ref="AJ15:AK15"/>
    <mergeCell ref="AF13:AG13"/>
    <mergeCell ref="AF11:AG11"/>
    <mergeCell ref="AJ16:AK16"/>
    <mergeCell ref="AJ14:AK14"/>
    <mergeCell ref="F10:G10"/>
    <mergeCell ref="H8:I8"/>
    <mergeCell ref="H11:I11"/>
    <mergeCell ref="H13:I13"/>
    <mergeCell ref="J13:K13"/>
    <mergeCell ref="AB13:AC13"/>
    <mergeCell ref="V12:W12"/>
    <mergeCell ref="T16:U16"/>
    <mergeCell ref="N8:O8"/>
    <mergeCell ref="N10:O10"/>
    <mergeCell ref="L14:M14"/>
    <mergeCell ref="F8:G8"/>
    <mergeCell ref="N14:O14"/>
    <mergeCell ref="J14:K14"/>
    <mergeCell ref="J10:K10"/>
    <mergeCell ref="L8:M8"/>
    <mergeCell ref="J9:K9"/>
    <mergeCell ref="T14:U14"/>
    <mergeCell ref="R14:S14"/>
    <mergeCell ref="AJ18:AK18"/>
    <mergeCell ref="AH18:AI18"/>
    <mergeCell ref="Z16:AA16"/>
    <mergeCell ref="Z18:AA18"/>
    <mergeCell ref="AH16:AI16"/>
    <mergeCell ref="AB17:AC17"/>
    <mergeCell ref="X18:Y18"/>
    <mergeCell ref="AF16:AG16"/>
    <mergeCell ref="AD16:AE16"/>
    <mergeCell ref="AD18:AE18"/>
    <mergeCell ref="AB16:AC16"/>
    <mergeCell ref="X16:Y16"/>
    <mergeCell ref="AB14:AC14"/>
    <mergeCell ref="Z28:AA28"/>
    <mergeCell ref="Z20:AA20"/>
    <mergeCell ref="Z22:AA22"/>
    <mergeCell ref="Z24:AA24"/>
    <mergeCell ref="Z26:AA26"/>
    <mergeCell ref="AB18:AC18"/>
    <mergeCell ref="Z14:AA14"/>
    <mergeCell ref="V18:W18"/>
    <mergeCell ref="AB26:AC26"/>
    <mergeCell ref="AB15:AC15"/>
    <mergeCell ref="D13:E13"/>
    <mergeCell ref="D12:E12"/>
    <mergeCell ref="D6:E6"/>
    <mergeCell ref="AH7:AI7"/>
    <mergeCell ref="AH10:AI10"/>
    <mergeCell ref="AF7:AG7"/>
    <mergeCell ref="AD7:AE7"/>
    <mergeCell ref="AB7:AC7"/>
    <mergeCell ref="F9:G9"/>
    <mergeCell ref="V7:W7"/>
    <mergeCell ref="N9:O9"/>
    <mergeCell ref="AB8:AC8"/>
    <mergeCell ref="X8:Y8"/>
    <mergeCell ref="V8:W8"/>
    <mergeCell ref="Z7:AA7"/>
    <mergeCell ref="Z8:AA8"/>
    <mergeCell ref="V9:W9"/>
    <mergeCell ref="X11:Y11"/>
    <mergeCell ref="V10:W10"/>
    <mergeCell ref="R9:S9"/>
    <mergeCell ref="V13:W13"/>
    <mergeCell ref="F6:G6"/>
    <mergeCell ref="T13:U13"/>
    <mergeCell ref="D7:E7"/>
    <mergeCell ref="AL48:AM48"/>
    <mergeCell ref="AL49:AM49"/>
    <mergeCell ref="J47:K47"/>
    <mergeCell ref="J48:K48"/>
    <mergeCell ref="J49:K49"/>
    <mergeCell ref="R47:S47"/>
    <mergeCell ref="R48:S48"/>
    <mergeCell ref="R49:S49"/>
    <mergeCell ref="AD47:AE47"/>
    <mergeCell ref="AD48:AE48"/>
    <mergeCell ref="AD49:AE49"/>
    <mergeCell ref="X47:Y47"/>
    <mergeCell ref="X48:Y48"/>
    <mergeCell ref="X49:Y49"/>
    <mergeCell ref="AB47:AC47"/>
    <mergeCell ref="L47:M47"/>
    <mergeCell ref="AL47:AM47"/>
    <mergeCell ref="AJ48:AK48"/>
    <mergeCell ref="V47:W47"/>
    <mergeCell ref="V48:W48"/>
    <mergeCell ref="V49:W49"/>
    <mergeCell ref="Z47:AA47"/>
    <mergeCell ref="Z48:AA48"/>
    <mergeCell ref="Z49:AA49"/>
    <mergeCell ref="X1:Y1"/>
    <mergeCell ref="R4:S4"/>
    <mergeCell ref="R2:S2"/>
    <mergeCell ref="T2:U2"/>
    <mergeCell ref="R1:S1"/>
    <mergeCell ref="T1:U1"/>
    <mergeCell ref="P12:Q12"/>
    <mergeCell ref="P14:Q14"/>
    <mergeCell ref="P20:Q20"/>
    <mergeCell ref="X13:Y13"/>
    <mergeCell ref="X17:Y17"/>
    <mergeCell ref="R16:S16"/>
    <mergeCell ref="R20:S20"/>
    <mergeCell ref="T19:U19"/>
    <mergeCell ref="P13:Q13"/>
    <mergeCell ref="R8:S8"/>
    <mergeCell ref="T10:U10"/>
    <mergeCell ref="V14:W14"/>
    <mergeCell ref="V16:W16"/>
    <mergeCell ref="X14:Y14"/>
    <mergeCell ref="V15:W15"/>
    <mergeCell ref="T18:U18"/>
    <mergeCell ref="T20:U20"/>
    <mergeCell ref="R18:S18"/>
    <mergeCell ref="B45:C45"/>
    <mergeCell ref="B46:C46"/>
    <mergeCell ref="J28:K28"/>
    <mergeCell ref="J26:K26"/>
    <mergeCell ref="J46:K46"/>
    <mergeCell ref="J45:K45"/>
    <mergeCell ref="L24:M24"/>
    <mergeCell ref="L46:M46"/>
    <mergeCell ref="N45:O45"/>
    <mergeCell ref="N46:O46"/>
    <mergeCell ref="F46:G46"/>
    <mergeCell ref="F45:G45"/>
    <mergeCell ref="L45:M45"/>
    <mergeCell ref="F41:G44"/>
    <mergeCell ref="D45:E45"/>
    <mergeCell ref="D46:E46"/>
    <mergeCell ref="L28:M28"/>
    <mergeCell ref="N24:O24"/>
    <mergeCell ref="L26:M26"/>
    <mergeCell ref="N26:O26"/>
    <mergeCell ref="H24:I24"/>
    <mergeCell ref="H26:I26"/>
    <mergeCell ref="H28:I28"/>
    <mergeCell ref="H45:I45"/>
    <mergeCell ref="AB3:AC3"/>
    <mergeCell ref="Z4:AA4"/>
    <mergeCell ref="Z5:AA5"/>
    <mergeCell ref="Z6:AA6"/>
    <mergeCell ref="AD6:AE6"/>
    <mergeCell ref="AB2:AC2"/>
    <mergeCell ref="X6:Y6"/>
    <mergeCell ref="T4:U4"/>
    <mergeCell ref="T5:U5"/>
    <mergeCell ref="T6:U6"/>
    <mergeCell ref="L2:M2"/>
    <mergeCell ref="N2:O2"/>
    <mergeCell ref="J4:K4"/>
    <mergeCell ref="L4:M4"/>
    <mergeCell ref="P1:Q1"/>
    <mergeCell ref="P2:Q2"/>
    <mergeCell ref="P3:Q3"/>
    <mergeCell ref="P4:Q4"/>
    <mergeCell ref="N4:O4"/>
    <mergeCell ref="L3:M3"/>
    <mergeCell ref="J3:K3"/>
    <mergeCell ref="J1:K1"/>
    <mergeCell ref="L1:M1"/>
    <mergeCell ref="N1:O1"/>
    <mergeCell ref="N3:O3"/>
    <mergeCell ref="J2:K2"/>
    <mergeCell ref="AL7:AM7"/>
    <mergeCell ref="R3:S3"/>
    <mergeCell ref="AD1:AE1"/>
    <mergeCell ref="AB1:AC1"/>
    <mergeCell ref="V1:W1"/>
    <mergeCell ref="Z1:AA1"/>
    <mergeCell ref="X2:Y2"/>
    <mergeCell ref="X4:Y4"/>
    <mergeCell ref="V2:W2"/>
    <mergeCell ref="V3:W3"/>
    <mergeCell ref="V4:W4"/>
    <mergeCell ref="AD4:AE4"/>
    <mergeCell ref="AF1:AG1"/>
    <mergeCell ref="AF6:AG6"/>
    <mergeCell ref="AB4:AC4"/>
    <mergeCell ref="AB5:AC5"/>
    <mergeCell ref="AB6:AC6"/>
    <mergeCell ref="AF3:AG3"/>
    <mergeCell ref="AF4:AG4"/>
    <mergeCell ref="AL1:AM1"/>
    <mergeCell ref="AL5:AM5"/>
    <mergeCell ref="AL6:AM6"/>
    <mergeCell ref="AL4:AM4"/>
    <mergeCell ref="AJ1:AK1"/>
    <mergeCell ref="R5:S5"/>
    <mergeCell ref="R6:S6"/>
    <mergeCell ref="AL2:AM2"/>
    <mergeCell ref="AH1:AI1"/>
    <mergeCell ref="AJ6:AK6"/>
    <mergeCell ref="AJ2:AK2"/>
    <mergeCell ref="AL3:AM3"/>
    <mergeCell ref="AJ3:AK3"/>
    <mergeCell ref="AJ4:AK4"/>
    <mergeCell ref="AJ5:AK5"/>
    <mergeCell ref="AH6:AI6"/>
    <mergeCell ref="AH2:AI2"/>
    <mergeCell ref="AH3:AI3"/>
    <mergeCell ref="AH4:AI4"/>
    <mergeCell ref="AH5:AI5"/>
    <mergeCell ref="AF2:AG2"/>
    <mergeCell ref="T3:U3"/>
    <mergeCell ref="X3:Y3"/>
    <mergeCell ref="AD2:AE2"/>
    <mergeCell ref="AD3:AE3"/>
    <mergeCell ref="V6:W6"/>
    <mergeCell ref="AD5:AE5"/>
    <mergeCell ref="Z2:AA2"/>
    <mergeCell ref="Z3:AA3"/>
    <mergeCell ref="X7:Y7"/>
    <mergeCell ref="F7:G7"/>
    <mergeCell ref="T7:U7"/>
    <mergeCell ref="B1:C1"/>
    <mergeCell ref="B2:C2"/>
    <mergeCell ref="D1:E1"/>
    <mergeCell ref="F1:G1"/>
    <mergeCell ref="F4:G4"/>
    <mergeCell ref="F2:G2"/>
    <mergeCell ref="H1:I1"/>
    <mergeCell ref="D2:E2"/>
    <mergeCell ref="F3:G3"/>
    <mergeCell ref="H2:I2"/>
    <mergeCell ref="H3:I3"/>
    <mergeCell ref="H4:I4"/>
    <mergeCell ref="D3:E3"/>
    <mergeCell ref="D4:E4"/>
    <mergeCell ref="J6:K6"/>
    <mergeCell ref="N6:O6"/>
    <mergeCell ref="L6:M6"/>
    <mergeCell ref="R7:S7"/>
    <mergeCell ref="V5:W5"/>
    <mergeCell ref="X5:Y5"/>
    <mergeCell ref="J5:K5"/>
    <mergeCell ref="B3:C3"/>
    <mergeCell ref="B7:C7"/>
    <mergeCell ref="B4:C4"/>
    <mergeCell ref="B5:C5"/>
    <mergeCell ref="B6:C6"/>
    <mergeCell ref="B8:C8"/>
    <mergeCell ref="B9:C9"/>
    <mergeCell ref="F5:G5"/>
    <mergeCell ref="N7:O7"/>
    <mergeCell ref="H7:I7"/>
    <mergeCell ref="H6:I6"/>
    <mergeCell ref="L5:M5"/>
    <mergeCell ref="J7:K7"/>
    <mergeCell ref="N5:O5"/>
    <mergeCell ref="L7:M7"/>
    <mergeCell ref="D5:E5"/>
    <mergeCell ref="H5:I5"/>
    <mergeCell ref="D8:E8"/>
    <mergeCell ref="D9:E9"/>
    <mergeCell ref="A10:A11"/>
    <mergeCell ref="A14:A15"/>
    <mergeCell ref="B10:C10"/>
    <mergeCell ref="B28:C28"/>
    <mergeCell ref="A20:A21"/>
    <mergeCell ref="A12:A13"/>
    <mergeCell ref="F12:G12"/>
    <mergeCell ref="A34:A37"/>
    <mergeCell ref="D26:E26"/>
    <mergeCell ref="D28:E28"/>
    <mergeCell ref="F30:G33"/>
    <mergeCell ref="D11:E11"/>
    <mergeCell ref="D15:E15"/>
    <mergeCell ref="D21:E21"/>
    <mergeCell ref="F16:G16"/>
    <mergeCell ref="F18:G18"/>
    <mergeCell ref="F20:G20"/>
    <mergeCell ref="F26:G26"/>
    <mergeCell ref="D18:E18"/>
    <mergeCell ref="D20:E20"/>
    <mergeCell ref="F24:G24"/>
    <mergeCell ref="F22:G22"/>
    <mergeCell ref="F28:G28"/>
    <mergeCell ref="B12:C12"/>
    <mergeCell ref="A41:A44"/>
    <mergeCell ref="D14:E14"/>
    <mergeCell ref="A22:A23"/>
    <mergeCell ref="A24:A25"/>
    <mergeCell ref="A26:A27"/>
    <mergeCell ref="A38:A40"/>
    <mergeCell ref="B16:C16"/>
    <mergeCell ref="B18:C18"/>
    <mergeCell ref="B20:C20"/>
    <mergeCell ref="B22:C22"/>
    <mergeCell ref="D25:E25"/>
    <mergeCell ref="D27:E27"/>
    <mergeCell ref="D23:E23"/>
    <mergeCell ref="D24:E24"/>
    <mergeCell ref="D19:E19"/>
    <mergeCell ref="A16:A17"/>
    <mergeCell ref="A18:A19"/>
    <mergeCell ref="A30:A33"/>
    <mergeCell ref="D17:E17"/>
    <mergeCell ref="A28:A29"/>
    <mergeCell ref="B24:C24"/>
    <mergeCell ref="B26:C26"/>
    <mergeCell ref="B14:C14"/>
    <mergeCell ref="D16:E16"/>
    <mergeCell ref="P15:Q15"/>
    <mergeCell ref="P16:Q16"/>
    <mergeCell ref="D29:E29"/>
    <mergeCell ref="H29:I29"/>
    <mergeCell ref="J29:K29"/>
    <mergeCell ref="P25:Q25"/>
    <mergeCell ref="P21:Q21"/>
    <mergeCell ref="P23:Q23"/>
    <mergeCell ref="P22:Q22"/>
    <mergeCell ref="P24:Q24"/>
    <mergeCell ref="H18:I18"/>
    <mergeCell ref="H20:I20"/>
    <mergeCell ref="H19:I19"/>
    <mergeCell ref="H23:I23"/>
    <mergeCell ref="J8:K8"/>
    <mergeCell ref="L10:M10"/>
    <mergeCell ref="J27:K27"/>
    <mergeCell ref="J25:K25"/>
    <mergeCell ref="N20:O20"/>
    <mergeCell ref="J23:K23"/>
    <mergeCell ref="J22:K22"/>
    <mergeCell ref="J21:K21"/>
    <mergeCell ref="J24:K24"/>
    <mergeCell ref="L22:M22"/>
    <mergeCell ref="N18:O18"/>
    <mergeCell ref="L20:M20"/>
    <mergeCell ref="N16:O16"/>
    <mergeCell ref="J20:K20"/>
    <mergeCell ref="J19:K19"/>
    <mergeCell ref="L12:M12"/>
    <mergeCell ref="N12:O12"/>
    <mergeCell ref="L9:M9"/>
    <mergeCell ref="J17:K17"/>
    <mergeCell ref="AB11:AC11"/>
    <mergeCell ref="X10:Y10"/>
    <mergeCell ref="X9:Y9"/>
    <mergeCell ref="R12:S12"/>
    <mergeCell ref="AB12:AC12"/>
    <mergeCell ref="X12:Y12"/>
    <mergeCell ref="T12:U12"/>
    <mergeCell ref="V11:W11"/>
    <mergeCell ref="J11:K11"/>
    <mergeCell ref="J12:K12"/>
    <mergeCell ref="AB9:AC9"/>
    <mergeCell ref="P11:Q11"/>
    <mergeCell ref="Z9:AA9"/>
    <mergeCell ref="Z10:AA10"/>
    <mergeCell ref="Z12:AA12"/>
    <mergeCell ref="AL8:AM8"/>
    <mergeCell ref="AL9:AM9"/>
    <mergeCell ref="AL10:AM10"/>
    <mergeCell ref="AD14:AE14"/>
    <mergeCell ref="AH9:AI9"/>
    <mergeCell ref="AH8:AI8"/>
    <mergeCell ref="AL14:AM14"/>
    <mergeCell ref="AF8:AG8"/>
    <mergeCell ref="AD8:AE8"/>
    <mergeCell ref="AD10:AE10"/>
    <mergeCell ref="AD12:AE12"/>
    <mergeCell ref="AJ13:AK13"/>
    <mergeCell ref="AJ11:AK11"/>
    <mergeCell ref="AH12:AI12"/>
    <mergeCell ref="AF14:AG14"/>
    <mergeCell ref="AF12:AG12"/>
    <mergeCell ref="AF10:AG10"/>
    <mergeCell ref="AF9:AG9"/>
    <mergeCell ref="AD9:AE9"/>
    <mergeCell ref="AB10:AC10"/>
    <mergeCell ref="AJ7:AK7"/>
    <mergeCell ref="AJ8:AK8"/>
    <mergeCell ref="AL16:AM16"/>
    <mergeCell ref="AL12:AM12"/>
    <mergeCell ref="AF5:AG5"/>
    <mergeCell ref="AJ12:AK12"/>
    <mergeCell ref="AJ26:AK26"/>
    <mergeCell ref="AJ22:AK22"/>
    <mergeCell ref="AJ20:AK20"/>
    <mergeCell ref="AJ24:AK24"/>
    <mergeCell ref="AL20:AM20"/>
    <mergeCell ref="AL22:AM22"/>
    <mergeCell ref="AL26:AM26"/>
    <mergeCell ref="AF24:AG24"/>
    <mergeCell ref="AF18:AG18"/>
    <mergeCell ref="AF20:AG20"/>
    <mergeCell ref="AH14:AI14"/>
    <mergeCell ref="AF17:AG17"/>
    <mergeCell ref="AJ17:AK17"/>
    <mergeCell ref="AF15:AG15"/>
    <mergeCell ref="AL18:AM18"/>
    <mergeCell ref="AF19:AG19"/>
    <mergeCell ref="AJ9:AK9"/>
    <mergeCell ref="AJ10:AK10"/>
    <mergeCell ref="AL46:AM46"/>
    <mergeCell ref="AD45:AE45"/>
    <mergeCell ref="AD46:AE46"/>
    <mergeCell ref="AF45:AG45"/>
    <mergeCell ref="AF46:AG46"/>
    <mergeCell ref="AJ45:AK45"/>
    <mergeCell ref="AJ46:AK46"/>
    <mergeCell ref="AL45:AM45"/>
    <mergeCell ref="AH28:AI28"/>
    <mergeCell ref="AH41:AI44"/>
    <mergeCell ref="AH45:AI45"/>
    <mergeCell ref="AH46:AI46"/>
    <mergeCell ref="AD28:AE28"/>
    <mergeCell ref="AF28:AG28"/>
    <mergeCell ref="AJ28:AK28"/>
    <mergeCell ref="AH30:AI33"/>
    <mergeCell ref="AL29:AM29"/>
    <mergeCell ref="AL28:AM28"/>
    <mergeCell ref="AF29:AG29"/>
    <mergeCell ref="AJ29:AK29"/>
    <mergeCell ref="B47:C47"/>
    <mergeCell ref="B48:C48"/>
    <mergeCell ref="B49:C49"/>
    <mergeCell ref="F47:G47"/>
    <mergeCell ref="F48:G48"/>
    <mergeCell ref="F49:G49"/>
    <mergeCell ref="D47:E47"/>
    <mergeCell ref="D48:E48"/>
    <mergeCell ref="D49:E49"/>
    <mergeCell ref="AJ49:AK49"/>
    <mergeCell ref="AF47:AG47"/>
    <mergeCell ref="AF48:AG48"/>
    <mergeCell ref="AF49:AG49"/>
    <mergeCell ref="N47:O47"/>
    <mergeCell ref="N48:O48"/>
    <mergeCell ref="N49:O49"/>
    <mergeCell ref="L48:M48"/>
    <mergeCell ref="L49:M49"/>
    <mergeCell ref="AH48:AI48"/>
    <mergeCell ref="AH49:AI49"/>
    <mergeCell ref="P47:Q47"/>
    <mergeCell ref="AB48:AC48"/>
    <mergeCell ref="AB49:AC49"/>
    <mergeCell ref="AJ47:AK47"/>
    <mergeCell ref="H49:I49"/>
    <mergeCell ref="AH47:AI47"/>
    <mergeCell ref="T47:U47"/>
    <mergeCell ref="T49:U49"/>
    <mergeCell ref="P49:Q49"/>
    <mergeCell ref="AB45:AC45"/>
    <mergeCell ref="AL24:AM24"/>
    <mergeCell ref="AJ21:AK21"/>
    <mergeCell ref="AJ23:AK23"/>
    <mergeCell ref="AF21:AG21"/>
    <mergeCell ref="AF23:AG23"/>
    <mergeCell ref="AF22:AG22"/>
    <mergeCell ref="V28:W28"/>
    <mergeCell ref="T27:U27"/>
    <mergeCell ref="V27:W27"/>
    <mergeCell ref="R28:S28"/>
    <mergeCell ref="AF27:AG27"/>
    <mergeCell ref="AJ25:AK25"/>
    <mergeCell ref="AF26:AG26"/>
    <mergeCell ref="AD26:AE26"/>
    <mergeCell ref="AB28:AC28"/>
    <mergeCell ref="X28:Y28"/>
    <mergeCell ref="AB25:AC25"/>
    <mergeCell ref="T25:U25"/>
    <mergeCell ref="AJ19:AK19"/>
    <mergeCell ref="AH24:AI24"/>
    <mergeCell ref="AH22:AI22"/>
    <mergeCell ref="AH20:AI20"/>
    <mergeCell ref="X19:Y19"/>
    <mergeCell ref="X23:Y23"/>
    <mergeCell ref="AD20:AE20"/>
    <mergeCell ref="AB20:AC20"/>
    <mergeCell ref="AB19:AC19"/>
    <mergeCell ref="AB22:AC22"/>
    <mergeCell ref="AB24:AC24"/>
    <mergeCell ref="AB21:AC21"/>
    <mergeCell ref="AB23:AC23"/>
    <mergeCell ref="AD22:AE22"/>
    <mergeCell ref="AD24:AE24"/>
    <mergeCell ref="AF25:AG25"/>
    <mergeCell ref="AJ27:AK27"/>
    <mergeCell ref="N28:O28"/>
    <mergeCell ref="V20:W20"/>
    <mergeCell ref="X24:Y24"/>
    <mergeCell ref="P41:Q44"/>
    <mergeCell ref="V24:W24"/>
    <mergeCell ref="V26:W26"/>
    <mergeCell ref="V41:W44"/>
    <mergeCell ref="V30:W33"/>
    <mergeCell ref="T26:U26"/>
    <mergeCell ref="R26:S26"/>
    <mergeCell ref="V25:W25"/>
    <mergeCell ref="P29:Q29"/>
    <mergeCell ref="P26:Q26"/>
    <mergeCell ref="P28:Q28"/>
    <mergeCell ref="V23:W23"/>
    <mergeCell ref="V22:W22"/>
    <mergeCell ref="X22:Y22"/>
    <mergeCell ref="X21:Y21"/>
    <mergeCell ref="T21:U21"/>
    <mergeCell ref="T23:U23"/>
    <mergeCell ref="AH26:AI26"/>
    <mergeCell ref="AB43:AC43"/>
    <mergeCell ref="Z45:AA45"/>
    <mergeCell ref="AB27:AC27"/>
    <mergeCell ref="X46:Y46"/>
    <mergeCell ref="X45:Y45"/>
    <mergeCell ref="Z46:AA46"/>
    <mergeCell ref="X26:Y26"/>
    <mergeCell ref="AB30:AC30"/>
    <mergeCell ref="AB31:AC31"/>
    <mergeCell ref="AB32:AC32"/>
    <mergeCell ref="AB33:AC33"/>
    <mergeCell ref="AB34:AC34"/>
    <mergeCell ref="AB35:AC35"/>
    <mergeCell ref="AB36:AC36"/>
    <mergeCell ref="AB37:AC37"/>
    <mergeCell ref="AB46:AC46"/>
    <mergeCell ref="AB44:AC44"/>
    <mergeCell ref="AB41:AC41"/>
    <mergeCell ref="AB38:AC38"/>
    <mergeCell ref="AB39:AC39"/>
    <mergeCell ref="AB40:AC40"/>
    <mergeCell ref="AB42:AC42"/>
  </mergeCells>
  <phoneticPr fontId="2" type="noConversion"/>
  <pageMargins left="0" right="0" top="0" bottom="0" header="0" footer="0"/>
  <pageSetup paperSize="8" scale="90" fitToWidth="0" orientation="landscape" r:id="rId1"/>
  <colBreaks count="1" manualBreakCount="1">
    <brk id="29" max="48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4" tint="0.59999389629810485"/>
  </sheetPr>
  <dimension ref="A1:F20"/>
  <sheetViews>
    <sheetView topLeftCell="A13" workbookViewId="0">
      <selection activeCell="B20" sqref="B20:F20"/>
    </sheetView>
  </sheetViews>
  <sheetFormatPr defaultRowHeight="16.5"/>
  <cols>
    <col min="1" max="1" width="12.625" customWidth="1"/>
    <col min="2" max="2" width="53.625" customWidth="1"/>
    <col min="3" max="5" width="3.625" customWidth="1"/>
  </cols>
  <sheetData>
    <row r="1" spans="1:6" ht="51" thickBot="1">
      <c r="A1" s="1425" t="s">
        <v>149</v>
      </c>
      <c r="B1" s="1425"/>
      <c r="C1" s="1425"/>
      <c r="D1" s="1425"/>
      <c r="E1" s="1425"/>
      <c r="F1" s="1425"/>
    </row>
    <row r="2" spans="1:6" ht="42.75" thickBot="1">
      <c r="A2" s="1" t="s">
        <v>2</v>
      </c>
      <c r="B2" s="1426" t="s">
        <v>3</v>
      </c>
      <c r="C2" s="1427"/>
      <c r="D2" s="1427"/>
      <c r="E2" s="1428"/>
      <c r="F2" s="2" t="s">
        <v>4</v>
      </c>
    </row>
    <row r="3" spans="1:6" ht="39.950000000000003" customHeight="1">
      <c r="A3" s="3" t="s">
        <v>5</v>
      </c>
      <c r="B3" s="4" t="s">
        <v>49</v>
      </c>
      <c r="C3" s="8" t="s">
        <v>7</v>
      </c>
      <c r="D3" s="8">
        <v>1</v>
      </c>
      <c r="E3" s="9" t="s">
        <v>14</v>
      </c>
      <c r="F3" s="5"/>
    </row>
    <row r="4" spans="1:6" ht="39.950000000000003" customHeight="1">
      <c r="A4" s="6" t="s">
        <v>9</v>
      </c>
      <c r="B4" s="13" t="s">
        <v>42</v>
      </c>
      <c r="C4" s="8" t="s">
        <v>7</v>
      </c>
      <c r="D4" s="8">
        <v>6</v>
      </c>
      <c r="E4" s="9" t="s">
        <v>8</v>
      </c>
      <c r="F4" s="10"/>
    </row>
    <row r="5" spans="1:6" ht="39.950000000000003" customHeight="1">
      <c r="A5" s="6" t="s">
        <v>11</v>
      </c>
      <c r="B5" s="13" t="s">
        <v>43</v>
      </c>
      <c r="C5" s="8" t="s">
        <v>13</v>
      </c>
      <c r="D5" s="8">
        <v>1</v>
      </c>
      <c r="E5" s="9" t="s">
        <v>14</v>
      </c>
      <c r="F5" s="10"/>
    </row>
    <row r="6" spans="1:6" ht="39.950000000000003" customHeight="1">
      <c r="A6" s="6" t="s">
        <v>15</v>
      </c>
      <c r="B6" s="13"/>
      <c r="C6" s="8"/>
      <c r="D6" s="8"/>
      <c r="E6" s="9"/>
      <c r="F6" s="10"/>
    </row>
    <row r="7" spans="1:6" ht="39.950000000000003" customHeight="1">
      <c r="A7" s="6" t="s">
        <v>17</v>
      </c>
      <c r="B7" s="13" t="s">
        <v>44</v>
      </c>
      <c r="C7" s="8" t="s">
        <v>13</v>
      </c>
      <c r="D7" s="8">
        <v>1</v>
      </c>
      <c r="E7" s="9" t="s">
        <v>14</v>
      </c>
      <c r="F7" s="10"/>
    </row>
    <row r="8" spans="1:6" ht="39.950000000000003" customHeight="1">
      <c r="A8" s="6" t="s">
        <v>19</v>
      </c>
      <c r="B8" s="13"/>
      <c r="C8" s="8"/>
      <c r="D8" s="8"/>
      <c r="E8" s="9"/>
      <c r="F8" s="10"/>
    </row>
    <row r="9" spans="1:6" ht="39.950000000000003" customHeight="1">
      <c r="A9" s="6" t="s">
        <v>21</v>
      </c>
      <c r="B9" s="13" t="s">
        <v>45</v>
      </c>
      <c r="C9" s="8" t="s">
        <v>13</v>
      </c>
      <c r="D9" s="8">
        <v>1</v>
      </c>
      <c r="E9" s="9" t="s">
        <v>14</v>
      </c>
      <c r="F9" s="10"/>
    </row>
    <row r="10" spans="1:6" ht="39.950000000000003" customHeight="1">
      <c r="A10" s="6" t="s">
        <v>23</v>
      </c>
      <c r="B10" s="13" t="s">
        <v>46</v>
      </c>
      <c r="C10" s="8" t="s">
        <v>13</v>
      </c>
      <c r="D10" s="8">
        <v>6</v>
      </c>
      <c r="E10" s="9" t="s">
        <v>14</v>
      </c>
      <c r="F10" s="10"/>
    </row>
    <row r="11" spans="1:6" ht="39.950000000000003" customHeight="1">
      <c r="A11" s="6" t="s">
        <v>25</v>
      </c>
      <c r="B11" s="13" t="s">
        <v>48</v>
      </c>
      <c r="C11" s="8" t="s">
        <v>13</v>
      </c>
      <c r="D11" s="8">
        <v>1</v>
      </c>
      <c r="E11" s="9" t="s">
        <v>14</v>
      </c>
      <c r="F11" s="10"/>
    </row>
    <row r="12" spans="1:6" ht="39.950000000000003" customHeight="1">
      <c r="A12" s="6" t="s">
        <v>29</v>
      </c>
      <c r="B12" s="7"/>
      <c r="C12" s="8"/>
      <c r="D12" s="8"/>
      <c r="E12" s="9"/>
      <c r="F12" s="10"/>
    </row>
    <row r="13" spans="1:6" ht="39.950000000000003" customHeight="1">
      <c r="A13" s="6" t="s">
        <v>31</v>
      </c>
      <c r="B13" s="7"/>
      <c r="C13" s="8"/>
      <c r="D13" s="8"/>
      <c r="E13" s="9"/>
      <c r="F13" s="10"/>
    </row>
    <row r="14" spans="1:6" ht="39.950000000000003" customHeight="1">
      <c r="A14" s="6" t="s">
        <v>33</v>
      </c>
      <c r="B14" s="7"/>
      <c r="C14" s="8"/>
      <c r="D14" s="8"/>
      <c r="E14" s="9"/>
      <c r="F14" s="10"/>
    </row>
    <row r="15" spans="1:6" ht="39.950000000000003" customHeight="1" thickBot="1">
      <c r="A15" s="14" t="s">
        <v>35</v>
      </c>
      <c r="B15" s="15"/>
      <c r="C15" s="16"/>
      <c r="D15" s="16"/>
      <c r="E15" s="17"/>
      <c r="F15" s="18"/>
    </row>
    <row r="16" spans="1:6" ht="39.950000000000003" customHeight="1" thickTop="1">
      <c r="A16" s="3" t="s">
        <v>37</v>
      </c>
      <c r="B16" s="1532">
        <f>SUM(D3:D15)</f>
        <v>17</v>
      </c>
      <c r="C16" s="1532"/>
      <c r="D16" s="1532"/>
      <c r="E16" s="1532"/>
      <c r="F16" s="1533"/>
    </row>
    <row r="17" spans="1:6" ht="39.950000000000003" customHeight="1">
      <c r="A17" s="6" t="s">
        <v>38</v>
      </c>
      <c r="B17" s="1534">
        <f>'110大專院校'!B45</f>
        <v>365</v>
      </c>
      <c r="C17" s="1534"/>
      <c r="D17" s="1534"/>
      <c r="E17" s="1534"/>
      <c r="F17" s="1535"/>
    </row>
    <row r="18" spans="1:6" ht="39.950000000000003" customHeight="1">
      <c r="A18" s="6" t="s">
        <v>39</v>
      </c>
      <c r="B18" s="1534">
        <f>'110大專院校'!B46</f>
        <v>488</v>
      </c>
      <c r="C18" s="1534"/>
      <c r="D18" s="1534"/>
      <c r="E18" s="1534"/>
      <c r="F18" s="1535"/>
    </row>
    <row r="19" spans="1:6" ht="39.950000000000003" customHeight="1">
      <c r="A19" s="12" t="s">
        <v>40</v>
      </c>
      <c r="B19" s="1529">
        <f>SUM('110大專院校'!B40:AI40)</f>
        <v>4933</v>
      </c>
      <c r="C19" s="1530"/>
      <c r="D19" s="1530"/>
      <c r="E19" s="1530"/>
      <c r="F19" s="1531"/>
    </row>
    <row r="20" spans="1:6" ht="39.950000000000003" customHeight="1" thickBot="1">
      <c r="A20" s="11" t="s">
        <v>41</v>
      </c>
      <c r="B20" s="1527">
        <f>SUM('110大專院校'!B32:AI39)</f>
        <v>127596</v>
      </c>
      <c r="C20" s="1527"/>
      <c r="D20" s="1527"/>
      <c r="E20" s="1527"/>
      <c r="F20" s="1528"/>
    </row>
  </sheetData>
  <mergeCells count="7">
    <mergeCell ref="B20:F20"/>
    <mergeCell ref="B19:F19"/>
    <mergeCell ref="A1:F1"/>
    <mergeCell ref="B2:E2"/>
    <mergeCell ref="B16:F16"/>
    <mergeCell ref="B17:F17"/>
    <mergeCell ref="B18:F18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12</vt:i4>
      </vt:variant>
      <vt:variant>
        <vt:lpstr>具名範圍</vt:lpstr>
      </vt:variant>
      <vt:variant>
        <vt:i4>7</vt:i4>
      </vt:variant>
    </vt:vector>
  </HeadingPairs>
  <TitlesOfParts>
    <vt:vector size="19" baseType="lpstr">
      <vt:lpstr>小學目錄</vt:lpstr>
      <vt:lpstr>110小學</vt:lpstr>
      <vt:lpstr>中學目錄</vt:lpstr>
      <vt:lpstr>110中學</vt:lpstr>
      <vt:lpstr>市立高中職目錄</vt:lpstr>
      <vt:lpstr>110市立高中職</vt:lpstr>
      <vt:lpstr>公私立高中職目錄</vt:lpstr>
      <vt:lpstr>110公私立高中職</vt:lpstr>
      <vt:lpstr>大專院校目錄</vt:lpstr>
      <vt:lpstr>110大專院校</vt:lpstr>
      <vt:lpstr>市幼目錄</vt:lpstr>
      <vt:lpstr>110市幼</vt:lpstr>
      <vt:lpstr>'110大專院校'!Print_Area</vt:lpstr>
      <vt:lpstr>'110小學'!Print_Area</vt:lpstr>
      <vt:lpstr>'110中學'!Print_Area</vt:lpstr>
      <vt:lpstr>'110公私立高中職'!Print_Area</vt:lpstr>
      <vt:lpstr>'110市幼'!Print_Area</vt:lpstr>
      <vt:lpstr>'110市立高中職'!Print_Area</vt:lpstr>
      <vt:lpstr>'110市幼'!Print_Titles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劉筱薇</dc:creator>
  <cp:lastModifiedBy>wh210</cp:lastModifiedBy>
  <cp:lastPrinted>2020-08-18T07:21:38Z</cp:lastPrinted>
  <dcterms:created xsi:type="dcterms:W3CDTF">2018-06-06T06:51:09Z</dcterms:created>
  <dcterms:modified xsi:type="dcterms:W3CDTF">2021-10-25T03:45:47Z</dcterms:modified>
</cp:coreProperties>
</file>